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'Foglio1'!$A$1:$L$345</definedName>
  </definedNames>
  <calcPr fullCalcOnLoad="1"/>
</workbook>
</file>

<file path=xl/sharedStrings.xml><?xml version="1.0" encoding="utf-8"?>
<sst xmlns="http://schemas.openxmlformats.org/spreadsheetml/2006/main" count="317" uniqueCount="106">
  <si>
    <t>CLASSI DI CONCORSO</t>
  </si>
  <si>
    <t>R  I  P  A  R  T  I  Z  I  O  N  E</t>
  </si>
  <si>
    <t>T  I T  O  L  I</t>
  </si>
  <si>
    <t>O  R  D  I  N  A  R  I  O</t>
  </si>
  <si>
    <t>totale</t>
  </si>
  <si>
    <t>riserve</t>
  </si>
  <si>
    <t>merito</t>
  </si>
  <si>
    <t>lordo</t>
  </si>
  <si>
    <t>M</t>
  </si>
  <si>
    <t>disponibilità</t>
  </si>
  <si>
    <t>DISABILI</t>
  </si>
  <si>
    <r>
      <t>merito</t>
    </r>
    <r>
      <rPr>
        <sz val="8"/>
        <rFont val="Arial"/>
        <family val="0"/>
      </rPr>
      <t xml:space="preserve"> </t>
    </r>
  </si>
  <si>
    <t>AD00 - sostegno sc. media</t>
  </si>
  <si>
    <t>AD01 - sostegno area scientifica</t>
  </si>
  <si>
    <t>AD02 - sostegno area umanistica</t>
  </si>
  <si>
    <t>AD03 - sostegno area tecnica</t>
  </si>
  <si>
    <t>contingente</t>
  </si>
  <si>
    <t>note</t>
  </si>
  <si>
    <t>conting. Totale (comprensivo della II tranche)</t>
  </si>
  <si>
    <t>contingente relativo alla I tranche</t>
  </si>
  <si>
    <t>NOMINE DA FARE</t>
  </si>
  <si>
    <t>totale lordo</t>
  </si>
  <si>
    <t xml:space="preserve">merito </t>
  </si>
  <si>
    <t>conting. Totale (comprensivo della fase 0 ed A)</t>
  </si>
  <si>
    <t>contingente relativo alla fase 0</t>
  </si>
  <si>
    <t>NOMINE DA FARE: FASE A</t>
  </si>
  <si>
    <t>A007 - arte della fotografia</t>
  </si>
  <si>
    <t>A013 - chimica e tecn. chimiche</t>
  </si>
  <si>
    <t>contingente relativo alla fase 0 (esami esaurita)</t>
  </si>
  <si>
    <t>A015 - Costr.navali e teoria della nave</t>
  </si>
  <si>
    <t>A018 - disc. geometriche</t>
  </si>
  <si>
    <t>A020 - disc. meccaniche</t>
  </si>
  <si>
    <t>A021 - disc. pittoriche</t>
  </si>
  <si>
    <t>A022 - disc. plastiche</t>
  </si>
  <si>
    <t>A024 - dis. e storia del costume</t>
  </si>
  <si>
    <t>A025 - dis. e storia dell'arte</t>
  </si>
  <si>
    <t>A028 - educ. artistica sc. media</t>
  </si>
  <si>
    <t>A029 - educaz. fisica II grado</t>
  </si>
  <si>
    <t>A030 - educaz. fisica sc. media</t>
  </si>
  <si>
    <t>A032 - educaz. musicale sc. media</t>
  </si>
  <si>
    <t>A033 - educazione tecnica sc. media</t>
  </si>
  <si>
    <t>A035 - elettrotecnica</t>
  </si>
  <si>
    <t>A036 - filosofia, psicol. e pedag.</t>
  </si>
  <si>
    <t>A037 - filosofia e storia</t>
  </si>
  <si>
    <t>A038 - fisica</t>
  </si>
  <si>
    <t>A039 - geografia</t>
  </si>
  <si>
    <t>A040 - igiene</t>
  </si>
  <si>
    <t>A042 - Informatica</t>
  </si>
  <si>
    <t>A043 - Ital., storia, ed. civ. e geogr. sc. media</t>
  </si>
  <si>
    <t>A044 - linguaggio per cinematogr. e telev.</t>
  </si>
  <si>
    <t>A047 - matematica</t>
  </si>
  <si>
    <t>A049 - matematica e fisica</t>
  </si>
  <si>
    <t>A050 - Mat. lett. ist. istruz. sec. II grado</t>
  </si>
  <si>
    <t>A051 - italiano e latino</t>
  </si>
  <si>
    <t>A052 - latino e greco</t>
  </si>
  <si>
    <t>A055 - navigazione aerea ed esercitazioni</t>
  </si>
  <si>
    <t>A056 - navig., arte nav. ed elem. costr. nav.</t>
  </si>
  <si>
    <t>A057 - scienze degli alimenti</t>
  </si>
  <si>
    <t>A059 - scienze matematiche sc. media</t>
  </si>
  <si>
    <t>A060 - scienze naturali</t>
  </si>
  <si>
    <t>A063 - Tec. della ripresa cinemat. e televisiva</t>
  </si>
  <si>
    <t>A065 - tecn. fotografica</t>
  </si>
  <si>
    <t>A069 - tec. grafiche ed impianti graf.</t>
  </si>
  <si>
    <t>A070 - tecn. tessili</t>
  </si>
  <si>
    <t>A245 - lingua straniera francese sc. media</t>
  </si>
  <si>
    <t>A246 - lingua e civ. straniera francese</t>
  </si>
  <si>
    <t>A345 - lingua straniera inglese sc. media</t>
  </si>
  <si>
    <t>A346 - lingua e civ. straniera inglese</t>
  </si>
  <si>
    <t>A445 - lingua straniera spagnolo sc. media</t>
  </si>
  <si>
    <t>A446 - lingua e civ. straniera spagnolo</t>
  </si>
  <si>
    <t>A545 - lingua straniera tedesco sc. media</t>
  </si>
  <si>
    <t>AA77 - arpa</t>
  </si>
  <si>
    <t>AB77 - chitarra</t>
  </si>
  <si>
    <t>AC77 - clarinetto</t>
  </si>
  <si>
    <t>AG77 - flauto</t>
  </si>
  <si>
    <t>AH77 - Oboe</t>
  </si>
  <si>
    <t>AI77 - percussioni</t>
  </si>
  <si>
    <t>AJ77 - pianoforte</t>
  </si>
  <si>
    <t xml:space="preserve">AK77 - saxofono </t>
  </si>
  <si>
    <t>AL77 - tromba</t>
  </si>
  <si>
    <t>AM77 - violino</t>
  </si>
  <si>
    <t>AN77 - violoncello</t>
  </si>
  <si>
    <t>C033 - conv. spagnolo</t>
  </si>
  <si>
    <t>C03A - conv. cinese</t>
  </si>
  <si>
    <t>C070 - eserc. abbigl. e moda</t>
  </si>
  <si>
    <t>C180 - eserc. nautiche</t>
  </si>
  <si>
    <t>C220 - lab. di tecn. tessili e dell'abb. e rep. di lav. tes. e ab.</t>
  </si>
  <si>
    <t>C230-Lab.Aereotec.,costr.e tec. Aeron.</t>
  </si>
  <si>
    <t>C270 - lab. elettrotecnica</t>
  </si>
  <si>
    <t>C320 - lab. meccanico</t>
  </si>
  <si>
    <t>C380 - lab. e rep. lav. arti grafiche</t>
  </si>
  <si>
    <t>C490 . rep. lav. arti fotogr.</t>
  </si>
  <si>
    <t>C500 - tec. serv. cucina</t>
  </si>
  <si>
    <t>C510 - tec. serv. sala e bar</t>
  </si>
  <si>
    <t>AA46 - lingua e civ. straniera - cinese</t>
  </si>
  <si>
    <t>NAPOLI n. 14</t>
  </si>
  <si>
    <t>CONCORSO PRIMARIA SOSTEGNO</t>
  </si>
  <si>
    <t>CONCORSO PRIMARIA</t>
  </si>
  <si>
    <t>NAPOLI n. 4</t>
  </si>
  <si>
    <t>GAE NAPOLI PRIMARIA N. 14</t>
  </si>
  <si>
    <t>GAE SOSTEGNO NAPOLI PRIMARIA N. 11</t>
  </si>
  <si>
    <t>INFANZIA CONCORSO  NAPOLI N. 18</t>
  </si>
  <si>
    <t>INFANZIA SOSTEGNO CONCORSO NAPOLI N.1</t>
  </si>
  <si>
    <t>GAE INFANZIA SOSTEGNO NAPOLI N. 12</t>
  </si>
  <si>
    <t>GAE INFANZIA COMUNE NAPOLI N. 19</t>
  </si>
  <si>
    <t>Il Dirigente M.T. De Lisa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</si>
</sst>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</numFmts>
  <fonts count="51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0"/>
    </font>
    <font>
      <i/>
      <sz val="10"/>
      <name val="Arial"/>
      <family val="0"/>
    </font>
    <font>
      <i/>
      <sz val="7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" fontId="0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Continuous" wrapText="1"/>
    </xf>
    <xf numFmtId="0" fontId="11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4" xfId="0" applyFont="1" applyFill="1" applyBorder="1" applyAlignment="1">
      <alignment horizontal="centerContinuous" wrapText="1"/>
    </xf>
    <xf numFmtId="0" fontId="8" fillId="0" borderId="15" xfId="0" applyFont="1" applyFill="1" applyBorder="1" applyAlignment="1">
      <alignment horizontal="centerContinuous" wrapText="1"/>
    </xf>
    <xf numFmtId="0" fontId="9" fillId="0" borderId="15" xfId="0" applyFont="1" applyFill="1" applyBorder="1" applyAlignment="1">
      <alignment horizontal="centerContinuous" wrapText="1"/>
    </xf>
    <xf numFmtId="0" fontId="9" fillId="0" borderId="16" xfId="0" applyFont="1" applyFill="1" applyBorder="1" applyAlignment="1">
      <alignment horizontal="centerContinuous" wrapText="1"/>
    </xf>
    <xf numFmtId="0" fontId="9" fillId="0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Continuous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13" fillId="33" borderId="17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1" fontId="10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1" fontId="10" fillId="33" borderId="18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wrapText="1"/>
    </xf>
    <xf numFmtId="1" fontId="15" fillId="0" borderId="13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/>
    </xf>
    <xf numFmtId="0" fontId="11" fillId="0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wrapText="1"/>
    </xf>
    <xf numFmtId="1" fontId="8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23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1" fontId="14" fillId="0" borderId="10" xfId="0" applyNumberFormat="1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vertical="justify" wrapText="1"/>
    </xf>
    <xf numFmtId="0" fontId="16" fillId="0" borderId="10" xfId="0" applyFont="1" applyFill="1" applyBorder="1" applyAlignment="1">
      <alignment vertical="center" wrapText="1"/>
    </xf>
    <xf numFmtId="1" fontId="17" fillId="0" borderId="10" xfId="0" applyNumberFormat="1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5" fillId="34" borderId="25" xfId="0" applyFont="1" applyFill="1" applyBorder="1" applyAlignment="1">
      <alignment wrapText="1"/>
    </xf>
    <xf numFmtId="0" fontId="15" fillId="0" borderId="25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wrapText="1"/>
    </xf>
    <xf numFmtId="0" fontId="10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34" borderId="29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9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9" fillId="0" borderId="11" xfId="0" applyFont="1" applyBorder="1" applyAlignment="1">
      <alignment horizontal="center" textRotation="90" wrapText="1"/>
    </xf>
    <xf numFmtId="0" fontId="9" fillId="0" borderId="25" xfId="0" applyFont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zoomScalePageLayoutView="0" workbookViewId="0" topLeftCell="A55">
      <selection activeCell="I62" sqref="I62"/>
    </sheetView>
  </sheetViews>
  <sheetFormatPr defaultColWidth="9.140625" defaultRowHeight="12.75"/>
  <cols>
    <col min="1" max="1" width="47.28125" style="0" customWidth="1"/>
    <col min="2" max="2" width="5.00390625" style="0" bestFit="1" customWidth="1"/>
    <col min="3" max="3" width="5.140625" style="0" bestFit="1" customWidth="1"/>
    <col min="4" max="4" width="6.00390625" style="0" bestFit="1" customWidth="1"/>
    <col min="5" max="5" width="6.140625" style="0" customWidth="1"/>
    <col min="6" max="6" width="5.57421875" style="0" bestFit="1" customWidth="1"/>
    <col min="7" max="7" width="4.57421875" style="0" bestFit="1" customWidth="1"/>
    <col min="8" max="9" width="6.00390625" style="0" bestFit="1" customWidth="1"/>
    <col min="10" max="10" width="5.57421875" style="0" bestFit="1" customWidth="1"/>
    <col min="11" max="11" width="4.57421875" style="0" bestFit="1" customWidth="1"/>
    <col min="12" max="12" width="38.7109375" style="0" bestFit="1" customWidth="1"/>
  </cols>
  <sheetData>
    <row r="1" spans="1:11" ht="18" customHeight="1">
      <c r="A1" s="10"/>
      <c r="B1" s="99" t="s">
        <v>9</v>
      </c>
      <c r="C1" s="102" t="s">
        <v>16</v>
      </c>
      <c r="D1" s="11" t="s">
        <v>1</v>
      </c>
      <c r="E1" s="12"/>
      <c r="F1" s="12"/>
      <c r="G1" s="12"/>
      <c r="H1" s="12"/>
      <c r="I1" s="12"/>
      <c r="J1" s="13"/>
      <c r="K1" s="14"/>
    </row>
    <row r="2" spans="1:11" ht="12.75">
      <c r="A2" s="10"/>
      <c r="B2" s="100"/>
      <c r="C2" s="102"/>
      <c r="D2" s="91" t="s">
        <v>2</v>
      </c>
      <c r="E2" s="92"/>
      <c r="F2" s="92"/>
      <c r="G2" s="93"/>
      <c r="H2" s="94" t="s">
        <v>3</v>
      </c>
      <c r="I2" s="95"/>
      <c r="J2" s="95"/>
      <c r="K2" s="96"/>
    </row>
    <row r="3" spans="1:11" ht="26.25" customHeight="1">
      <c r="A3" s="10"/>
      <c r="B3" s="100"/>
      <c r="C3" s="102"/>
      <c r="D3" s="15"/>
      <c r="E3" s="4" t="s">
        <v>11</v>
      </c>
      <c r="F3" s="97"/>
      <c r="G3" s="98"/>
      <c r="H3" s="5" t="s">
        <v>4</v>
      </c>
      <c r="I3" s="5" t="s">
        <v>6</v>
      </c>
      <c r="J3" s="6" t="s">
        <v>5</v>
      </c>
      <c r="K3" s="16"/>
    </row>
    <row r="4" spans="1:12" ht="26.25" thickBot="1">
      <c r="A4" s="52" t="s">
        <v>0</v>
      </c>
      <c r="B4" s="101"/>
      <c r="C4" s="103"/>
      <c r="D4" s="17" t="s">
        <v>21</v>
      </c>
      <c r="E4" s="7" t="s">
        <v>22</v>
      </c>
      <c r="F4" s="8" t="s">
        <v>10</v>
      </c>
      <c r="G4" s="7" t="s">
        <v>8</v>
      </c>
      <c r="H4" s="7" t="s">
        <v>7</v>
      </c>
      <c r="I4" s="7"/>
      <c r="J4" s="8" t="s">
        <v>10</v>
      </c>
      <c r="K4" s="18" t="s">
        <v>8</v>
      </c>
      <c r="L4" s="72" t="s">
        <v>17</v>
      </c>
    </row>
    <row r="5" spans="1:12" ht="13.5" thickTop="1">
      <c r="A5" s="5"/>
      <c r="B5" s="59"/>
      <c r="C5" s="60"/>
      <c r="D5" s="61"/>
      <c r="E5" s="62"/>
      <c r="F5" s="63"/>
      <c r="G5" s="62"/>
      <c r="H5" s="62"/>
      <c r="I5" s="62"/>
      <c r="J5" s="63"/>
      <c r="K5" s="64"/>
      <c r="L5" s="58"/>
    </row>
    <row r="6" spans="1:12" ht="18">
      <c r="A6" s="1" t="s">
        <v>26</v>
      </c>
      <c r="B6" s="29">
        <v>2</v>
      </c>
      <c r="C6" s="53">
        <v>2</v>
      </c>
      <c r="D6" s="35">
        <v>2</v>
      </c>
      <c r="E6" s="65">
        <v>1</v>
      </c>
      <c r="F6" s="65">
        <v>1</v>
      </c>
      <c r="G6" s="3">
        <v>0</v>
      </c>
      <c r="H6" s="35"/>
      <c r="I6" s="36"/>
      <c r="J6" s="3">
        <f>ROUNDDOWN(H6/2,0)*87.5/100</f>
        <v>0</v>
      </c>
      <c r="K6" s="3">
        <f>ROUNDDOWN(H6/2,0)*12.5/100</f>
        <v>0</v>
      </c>
      <c r="L6" t="s">
        <v>23</v>
      </c>
    </row>
    <row r="7" spans="1:12" ht="18.75" thickBot="1">
      <c r="A7" s="1"/>
      <c r="B7" s="29"/>
      <c r="C7" s="55">
        <v>1</v>
      </c>
      <c r="D7" s="37">
        <v>1</v>
      </c>
      <c r="E7" s="66">
        <v>1</v>
      </c>
      <c r="F7" s="9">
        <f>ROUNDDOWN(D7/2,0)*87.5/100</f>
        <v>0</v>
      </c>
      <c r="G7" s="9">
        <f>ROUNDDOWN(D7/2,0)*12.5/100</f>
        <v>0</v>
      </c>
      <c r="H7" s="37"/>
      <c r="I7" s="38"/>
      <c r="J7" s="9">
        <f>ROUNDDOWN(H7/2,0)*87.5/100</f>
        <v>0</v>
      </c>
      <c r="K7" s="9">
        <f>ROUNDDOWN(H7/2,0)*12.5/100</f>
        <v>0</v>
      </c>
      <c r="L7" t="s">
        <v>24</v>
      </c>
    </row>
    <row r="8" spans="1:12" ht="21" thickTop="1">
      <c r="A8" s="1"/>
      <c r="B8" s="29"/>
      <c r="C8" s="53">
        <f>+C6-C7</f>
        <v>1</v>
      </c>
      <c r="D8" s="20">
        <f aca="true" t="shared" si="0" ref="D8:K8">+D6-D7</f>
        <v>1</v>
      </c>
      <c r="E8" s="22">
        <f t="shared" si="0"/>
        <v>0</v>
      </c>
      <c r="F8" s="22">
        <f t="shared" si="0"/>
        <v>1</v>
      </c>
      <c r="G8" s="22">
        <f t="shared" si="0"/>
        <v>0</v>
      </c>
      <c r="H8" s="19">
        <f t="shared" si="0"/>
        <v>0</v>
      </c>
      <c r="I8" s="22">
        <f t="shared" si="0"/>
        <v>0</v>
      </c>
      <c r="J8" s="22">
        <f t="shared" si="0"/>
        <v>0</v>
      </c>
      <c r="K8" s="23">
        <f t="shared" si="0"/>
        <v>0</v>
      </c>
      <c r="L8" t="s">
        <v>25</v>
      </c>
    </row>
    <row r="9" spans="1:11" ht="20.25">
      <c r="A9" s="1"/>
      <c r="B9" s="29"/>
      <c r="C9" s="53"/>
      <c r="D9" s="20"/>
      <c r="E9" s="22"/>
      <c r="F9" s="22"/>
      <c r="G9" s="22"/>
      <c r="H9" s="19"/>
      <c r="I9" s="22"/>
      <c r="J9" s="22"/>
      <c r="K9" s="23"/>
    </row>
    <row r="10" spans="1:12" ht="18">
      <c r="A10" s="1" t="s">
        <v>27</v>
      </c>
      <c r="B10" s="29">
        <v>2</v>
      </c>
      <c r="C10" s="53">
        <v>2</v>
      </c>
      <c r="D10" s="35">
        <v>2</v>
      </c>
      <c r="E10" s="65">
        <v>1</v>
      </c>
      <c r="F10" s="65">
        <v>1</v>
      </c>
      <c r="G10" s="3">
        <v>0</v>
      </c>
      <c r="H10" s="35"/>
      <c r="I10" s="36"/>
      <c r="J10" s="3">
        <f>ROUNDDOWN(H10/2,0)*87.5/100</f>
        <v>0</v>
      </c>
      <c r="K10" s="3">
        <f>ROUNDDOWN(H10/2,0)*12.5/100</f>
        <v>0</v>
      </c>
      <c r="L10" t="s">
        <v>23</v>
      </c>
    </row>
    <row r="11" spans="1:12" ht="18.75" thickBot="1">
      <c r="A11" s="1"/>
      <c r="B11" s="29"/>
      <c r="C11" s="55">
        <v>1</v>
      </c>
      <c r="D11" s="37">
        <v>1</v>
      </c>
      <c r="E11" s="66">
        <v>1</v>
      </c>
      <c r="F11" s="9">
        <f>ROUNDDOWN(D11/2,0)*87.5/100</f>
        <v>0</v>
      </c>
      <c r="G11" s="9">
        <f>ROUNDDOWN(D11/2,0)*12.5/100</f>
        <v>0</v>
      </c>
      <c r="H11" s="37"/>
      <c r="I11" s="38"/>
      <c r="J11" s="9">
        <f>ROUNDDOWN(H11/2,0)*87.5/100</f>
        <v>0</v>
      </c>
      <c r="K11" s="9">
        <f>ROUNDDOWN(H11/2,0)*12.5/100</f>
        <v>0</v>
      </c>
      <c r="L11" t="s">
        <v>28</v>
      </c>
    </row>
    <row r="12" spans="1:12" ht="21" thickTop="1">
      <c r="A12" s="1"/>
      <c r="B12" s="29"/>
      <c r="C12" s="53">
        <f>+C10-C11</f>
        <v>1</v>
      </c>
      <c r="D12" s="20">
        <f aca="true" t="shared" si="1" ref="D12:K12">+D10-D11</f>
        <v>1</v>
      </c>
      <c r="E12" s="22">
        <f t="shared" si="1"/>
        <v>0</v>
      </c>
      <c r="F12" s="22">
        <f t="shared" si="1"/>
        <v>1</v>
      </c>
      <c r="G12" s="22">
        <f t="shared" si="1"/>
        <v>0</v>
      </c>
      <c r="H12" s="19">
        <f t="shared" si="1"/>
        <v>0</v>
      </c>
      <c r="I12" s="22">
        <f t="shared" si="1"/>
        <v>0</v>
      </c>
      <c r="J12" s="22">
        <f t="shared" si="1"/>
        <v>0</v>
      </c>
      <c r="K12" s="23">
        <f t="shared" si="1"/>
        <v>0</v>
      </c>
      <c r="L12" t="s">
        <v>25</v>
      </c>
    </row>
    <row r="13" spans="1:11" ht="20.25">
      <c r="A13" s="1"/>
      <c r="B13" s="29"/>
      <c r="C13" s="53"/>
      <c r="D13" s="20"/>
      <c r="E13" s="22"/>
      <c r="F13" s="22"/>
      <c r="G13" s="22"/>
      <c r="H13" s="19"/>
      <c r="I13" s="22"/>
      <c r="J13" s="22"/>
      <c r="K13" s="23"/>
    </row>
    <row r="14" spans="1:12" ht="18">
      <c r="A14" s="2" t="s">
        <v>29</v>
      </c>
      <c r="B14" s="29">
        <v>1</v>
      </c>
      <c r="C14" s="53">
        <v>1</v>
      </c>
      <c r="D14" s="67">
        <v>1</v>
      </c>
      <c r="E14" s="68">
        <v>1</v>
      </c>
      <c r="F14" s="3">
        <f>ROUNDDOWN(D14/2,0)*87.5/100</f>
        <v>0</v>
      </c>
      <c r="G14" s="3">
        <f>ROUNDDOWN(D14/2,0)*12.5/100</f>
        <v>0</v>
      </c>
      <c r="H14" s="35"/>
      <c r="I14" s="36"/>
      <c r="J14" s="3">
        <f>ROUNDDOWN(H14/2,0)*87.5/100</f>
        <v>0</v>
      </c>
      <c r="K14" s="3">
        <f>ROUNDDOWN(H14/2,0)*12.5/100</f>
        <v>0</v>
      </c>
      <c r="L14" t="s">
        <v>23</v>
      </c>
    </row>
    <row r="15" spans="1:12" ht="18.75" thickBot="1">
      <c r="A15" s="1"/>
      <c r="B15" s="29"/>
      <c r="C15" s="55">
        <v>1</v>
      </c>
      <c r="D15" s="69">
        <v>1</v>
      </c>
      <c r="E15" s="70">
        <v>1</v>
      </c>
      <c r="F15" s="9">
        <f>ROUNDDOWN(D15/2,0)*87.5/100</f>
        <v>0</v>
      </c>
      <c r="G15" s="9">
        <f>ROUNDDOWN(D15/2,0)*12.5/100</f>
        <v>0</v>
      </c>
      <c r="H15" s="37"/>
      <c r="I15" s="38"/>
      <c r="J15" s="9">
        <f>ROUNDDOWN(H15/2,0)*87.5/100</f>
        <v>0</v>
      </c>
      <c r="K15" s="9">
        <f>ROUNDDOWN(H15/2,0)*12.5/100</f>
        <v>0</v>
      </c>
      <c r="L15" t="s">
        <v>24</v>
      </c>
    </row>
    <row r="16" spans="1:12" ht="21" thickTop="1">
      <c r="A16" s="5"/>
      <c r="B16" s="29"/>
      <c r="C16" s="53">
        <f>+C14-C15</f>
        <v>0</v>
      </c>
      <c r="D16" s="20">
        <f aca="true" t="shared" si="2" ref="D16:K16">+D14-D15</f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19">
        <f t="shared" si="2"/>
        <v>0</v>
      </c>
      <c r="I16" s="22">
        <f t="shared" si="2"/>
        <v>0</v>
      </c>
      <c r="J16" s="22">
        <f t="shared" si="2"/>
        <v>0</v>
      </c>
      <c r="K16" s="23">
        <f t="shared" si="2"/>
        <v>0</v>
      </c>
      <c r="L16" t="s">
        <v>25</v>
      </c>
    </row>
    <row r="17" spans="1:12" ht="12.75">
      <c r="A17" s="5"/>
      <c r="B17" s="59"/>
      <c r="C17" s="60"/>
      <c r="D17" s="61"/>
      <c r="E17" s="62"/>
      <c r="F17" s="63"/>
      <c r="G17" s="62"/>
      <c r="H17" s="62"/>
      <c r="I17" s="62"/>
      <c r="J17" s="63"/>
      <c r="K17" s="64"/>
      <c r="L17" s="58"/>
    </row>
    <row r="18" spans="1:12" ht="18">
      <c r="A18" s="2" t="s">
        <v>30</v>
      </c>
      <c r="B18" s="29">
        <v>1</v>
      </c>
      <c r="C18" s="53">
        <v>1</v>
      </c>
      <c r="D18" s="67">
        <v>1</v>
      </c>
      <c r="E18" s="68">
        <v>1</v>
      </c>
      <c r="F18" s="3">
        <f>ROUNDDOWN(D18/2,0)*87.5/100</f>
        <v>0</v>
      </c>
      <c r="G18" s="3">
        <f>ROUNDDOWN(D18/2,0)*12.5/100</f>
        <v>0</v>
      </c>
      <c r="H18" s="35"/>
      <c r="I18" s="36"/>
      <c r="J18" s="3">
        <f>ROUNDDOWN(H18/2,0)*87.5/100</f>
        <v>0</v>
      </c>
      <c r="K18" s="3">
        <f>ROUNDDOWN(H18/2,0)*12.5/100</f>
        <v>0</v>
      </c>
      <c r="L18" t="s">
        <v>23</v>
      </c>
    </row>
    <row r="19" spans="1:12" ht="18.75" thickBot="1">
      <c r="A19" s="5"/>
      <c r="B19" s="29"/>
      <c r="C19" s="55">
        <v>1</v>
      </c>
      <c r="D19" s="69">
        <v>1</v>
      </c>
      <c r="E19" s="70">
        <v>1</v>
      </c>
      <c r="F19" s="9">
        <f>ROUNDDOWN(D19/2,0)*87.5/100</f>
        <v>0</v>
      </c>
      <c r="G19" s="9">
        <f>ROUNDDOWN(D19/2,0)*12.5/100</f>
        <v>0</v>
      </c>
      <c r="H19" s="37"/>
      <c r="I19" s="38"/>
      <c r="J19" s="9">
        <f>ROUNDDOWN(H19/2,0)*87.5/100</f>
        <v>0</v>
      </c>
      <c r="K19" s="9">
        <f>ROUNDDOWN(H19/2,0)*12.5/100</f>
        <v>0</v>
      </c>
      <c r="L19" t="s">
        <v>24</v>
      </c>
    </row>
    <row r="20" spans="1:12" ht="21" thickTop="1">
      <c r="A20" s="5"/>
      <c r="B20" s="29"/>
      <c r="C20" s="53">
        <f>+C18-C19</f>
        <v>0</v>
      </c>
      <c r="D20" s="20">
        <f aca="true" t="shared" si="3" ref="D20:K20">+D18-D19</f>
        <v>0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19">
        <f t="shared" si="3"/>
        <v>0</v>
      </c>
      <c r="I20" s="22">
        <f t="shared" si="3"/>
        <v>0</v>
      </c>
      <c r="J20" s="22">
        <f t="shared" si="3"/>
        <v>0</v>
      </c>
      <c r="K20" s="23">
        <f t="shared" si="3"/>
        <v>0</v>
      </c>
      <c r="L20" t="s">
        <v>25</v>
      </c>
    </row>
    <row r="21" spans="1:12" ht="12.75">
      <c r="A21" s="5"/>
      <c r="B21" s="59"/>
      <c r="C21" s="60"/>
      <c r="D21" s="61"/>
      <c r="E21" s="62"/>
      <c r="F21" s="63"/>
      <c r="G21" s="62"/>
      <c r="H21" s="62"/>
      <c r="I21" s="62"/>
      <c r="J21" s="63"/>
      <c r="K21" s="64"/>
      <c r="L21" s="58"/>
    </row>
    <row r="22" spans="1:12" ht="18">
      <c r="A22" s="1" t="s">
        <v>31</v>
      </c>
      <c r="B22" s="29">
        <v>10</v>
      </c>
      <c r="C22" s="53">
        <v>10</v>
      </c>
      <c r="D22" s="35">
        <v>10</v>
      </c>
      <c r="E22" s="36">
        <v>5</v>
      </c>
      <c r="F22" s="65">
        <v>4</v>
      </c>
      <c r="G22" s="65">
        <v>1</v>
      </c>
      <c r="H22" s="35"/>
      <c r="I22" s="36"/>
      <c r="J22" s="3">
        <f>ROUNDDOWN(H22/2,0)*87.5/100</f>
        <v>0</v>
      </c>
      <c r="K22" s="3">
        <v>0</v>
      </c>
      <c r="L22" t="s">
        <v>23</v>
      </c>
    </row>
    <row r="23" spans="1:12" ht="18.75" thickBot="1">
      <c r="A23" s="5"/>
      <c r="B23" s="29"/>
      <c r="C23" s="55">
        <v>7</v>
      </c>
      <c r="D23" s="37">
        <v>7</v>
      </c>
      <c r="E23" s="38">
        <v>4</v>
      </c>
      <c r="F23" s="38">
        <v>3</v>
      </c>
      <c r="G23" s="9">
        <v>0</v>
      </c>
      <c r="H23" s="37"/>
      <c r="I23" s="38"/>
      <c r="J23" s="9">
        <f>ROUNDDOWN(H23/2,0)*87.5/100</f>
        <v>0</v>
      </c>
      <c r="K23" s="9">
        <v>0</v>
      </c>
      <c r="L23" t="s">
        <v>24</v>
      </c>
    </row>
    <row r="24" spans="1:12" ht="21" thickTop="1">
      <c r="A24" s="5"/>
      <c r="B24" s="29"/>
      <c r="C24" s="53">
        <f>+C22-C23</f>
        <v>3</v>
      </c>
      <c r="D24" s="20">
        <f aca="true" t="shared" si="4" ref="D24:K24">+D22-D23</f>
        <v>3</v>
      </c>
      <c r="E24" s="22">
        <f t="shared" si="4"/>
        <v>1</v>
      </c>
      <c r="F24" s="22">
        <f t="shared" si="4"/>
        <v>1</v>
      </c>
      <c r="G24" s="22">
        <f t="shared" si="4"/>
        <v>1</v>
      </c>
      <c r="H24" s="19">
        <f t="shared" si="4"/>
        <v>0</v>
      </c>
      <c r="I24" s="22">
        <f t="shared" si="4"/>
        <v>0</v>
      </c>
      <c r="J24" s="22">
        <f t="shared" si="4"/>
        <v>0</v>
      </c>
      <c r="K24" s="23">
        <f t="shared" si="4"/>
        <v>0</v>
      </c>
      <c r="L24" t="s">
        <v>25</v>
      </c>
    </row>
    <row r="25" spans="1:12" ht="12.75">
      <c r="A25" s="5"/>
      <c r="B25" s="59"/>
      <c r="C25" s="60"/>
      <c r="D25" s="61"/>
      <c r="E25" s="62"/>
      <c r="F25" s="63"/>
      <c r="G25" s="62"/>
      <c r="H25" s="62"/>
      <c r="I25" s="62"/>
      <c r="J25" s="63"/>
      <c r="K25" s="64"/>
      <c r="L25" s="58"/>
    </row>
    <row r="26" spans="1:12" ht="18">
      <c r="A26" s="2" t="s">
        <v>32</v>
      </c>
      <c r="B26" s="29">
        <v>3</v>
      </c>
      <c r="C26" s="53">
        <v>3</v>
      </c>
      <c r="D26" s="35">
        <v>1</v>
      </c>
      <c r="E26" s="36">
        <v>1</v>
      </c>
      <c r="F26" s="3">
        <f>ROUNDDOWN(D26/2,0)*87.5/100</f>
        <v>0</v>
      </c>
      <c r="G26" s="3">
        <f>ROUNDDOWN(D26/2,0)*12.5/100</f>
        <v>0</v>
      </c>
      <c r="H26" s="35">
        <v>2</v>
      </c>
      <c r="I26" s="71">
        <v>1</v>
      </c>
      <c r="J26" s="71">
        <v>1</v>
      </c>
      <c r="K26" s="3">
        <v>0</v>
      </c>
      <c r="L26" t="s">
        <v>23</v>
      </c>
    </row>
    <row r="27" spans="1:12" ht="18.75" thickBot="1">
      <c r="A27" s="5"/>
      <c r="B27" s="29"/>
      <c r="C27" s="55">
        <v>2</v>
      </c>
      <c r="D27" s="37"/>
      <c r="E27" s="38"/>
      <c r="F27" s="9">
        <f>ROUNDDOWN(D27/2,0)*87.5/100</f>
        <v>0</v>
      </c>
      <c r="G27" s="9">
        <f>ROUNDDOWN(D27/2,0)*12.5/100</f>
        <v>0</v>
      </c>
      <c r="H27" s="37">
        <v>2</v>
      </c>
      <c r="I27" s="74">
        <v>1</v>
      </c>
      <c r="J27" s="74">
        <v>1</v>
      </c>
      <c r="K27" s="9">
        <v>0</v>
      </c>
      <c r="L27" t="s">
        <v>24</v>
      </c>
    </row>
    <row r="28" spans="1:12" ht="21" thickTop="1">
      <c r="A28" s="5"/>
      <c r="B28" s="29"/>
      <c r="C28" s="53">
        <f>+C26-C27</f>
        <v>1</v>
      </c>
      <c r="D28" s="20">
        <f aca="true" t="shared" si="5" ref="D28:K28">+D26-D27</f>
        <v>1</v>
      </c>
      <c r="E28" s="22">
        <f t="shared" si="5"/>
        <v>1</v>
      </c>
      <c r="F28" s="22">
        <f t="shared" si="5"/>
        <v>0</v>
      </c>
      <c r="G28" s="22">
        <f t="shared" si="5"/>
        <v>0</v>
      </c>
      <c r="H28" s="19">
        <f t="shared" si="5"/>
        <v>0</v>
      </c>
      <c r="I28" s="22">
        <f t="shared" si="5"/>
        <v>0</v>
      </c>
      <c r="J28" s="22">
        <f t="shared" si="5"/>
        <v>0</v>
      </c>
      <c r="K28" s="23">
        <f t="shared" si="5"/>
        <v>0</v>
      </c>
      <c r="L28" t="s">
        <v>25</v>
      </c>
    </row>
    <row r="29" spans="1:12" ht="12.75">
      <c r="A29" s="5"/>
      <c r="B29" s="59"/>
      <c r="C29" s="60"/>
      <c r="D29" s="61"/>
      <c r="E29" s="62"/>
      <c r="F29" s="63"/>
      <c r="G29" s="62"/>
      <c r="H29" s="62"/>
      <c r="I29" s="62"/>
      <c r="J29" s="63"/>
      <c r="K29" s="64"/>
      <c r="L29" s="58"/>
    </row>
    <row r="30" spans="1:12" ht="18">
      <c r="A30" s="2" t="s">
        <v>33</v>
      </c>
      <c r="B30" s="29">
        <v>1</v>
      </c>
      <c r="C30" s="53">
        <v>1</v>
      </c>
      <c r="D30" s="35">
        <v>1</v>
      </c>
      <c r="E30" s="36">
        <v>1</v>
      </c>
      <c r="F30" s="3">
        <f>ROUNDDOWN(D30/2,0)*87.5/100</f>
        <v>0</v>
      </c>
      <c r="G30" s="3">
        <f>ROUNDDOWN(D30/2,0)*12.5/100</f>
        <v>0</v>
      </c>
      <c r="H30" s="35"/>
      <c r="I30" s="36"/>
      <c r="J30" s="3">
        <f>ROUNDDOWN(H30/2,0)*87.5/100</f>
        <v>0</v>
      </c>
      <c r="K30" s="3">
        <f>ROUNDDOWN(H30/2,0)*12.5/100</f>
        <v>0</v>
      </c>
      <c r="L30" t="s">
        <v>23</v>
      </c>
    </row>
    <row r="31" spans="1:12" ht="18.75" thickBot="1">
      <c r="A31" s="5"/>
      <c r="B31" s="29"/>
      <c r="C31" s="55">
        <v>1</v>
      </c>
      <c r="D31" s="37">
        <v>1</v>
      </c>
      <c r="E31" s="38">
        <v>1</v>
      </c>
      <c r="F31" s="9">
        <f>ROUNDDOWN(D31/2,0)*87.5/100</f>
        <v>0</v>
      </c>
      <c r="G31" s="9">
        <f>ROUNDDOWN(D31/2,0)*12.5/100</f>
        <v>0</v>
      </c>
      <c r="H31" s="37"/>
      <c r="I31" s="38"/>
      <c r="J31" s="9">
        <f>ROUNDDOWN(H31/2,0)*87.5/100</f>
        <v>0</v>
      </c>
      <c r="K31" s="9">
        <f>ROUNDDOWN(H31/2,0)*12.5/100</f>
        <v>0</v>
      </c>
      <c r="L31" t="s">
        <v>24</v>
      </c>
    </row>
    <row r="32" spans="1:12" ht="21" thickTop="1">
      <c r="A32" s="5"/>
      <c r="B32" s="29"/>
      <c r="C32" s="53">
        <f>+C30-C31</f>
        <v>0</v>
      </c>
      <c r="D32" s="20">
        <f aca="true" t="shared" si="6" ref="D32:K32">+D30-D31</f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19">
        <f t="shared" si="6"/>
        <v>0</v>
      </c>
      <c r="I32" s="22">
        <f t="shared" si="6"/>
        <v>0</v>
      </c>
      <c r="J32" s="22">
        <f t="shared" si="6"/>
        <v>0</v>
      </c>
      <c r="K32" s="23">
        <f t="shared" si="6"/>
        <v>0</v>
      </c>
      <c r="L32" t="s">
        <v>25</v>
      </c>
    </row>
    <row r="33" spans="1:12" ht="12.75">
      <c r="A33" s="5"/>
      <c r="B33" s="59"/>
      <c r="C33" s="60"/>
      <c r="D33" s="61"/>
      <c r="E33" s="62"/>
      <c r="F33" s="63"/>
      <c r="G33" s="62"/>
      <c r="H33" s="62"/>
      <c r="I33" s="62"/>
      <c r="J33" s="63"/>
      <c r="K33" s="64"/>
      <c r="L33" s="58"/>
    </row>
    <row r="34" spans="1:12" ht="18">
      <c r="A34" s="1" t="s">
        <v>34</v>
      </c>
      <c r="B34" s="29">
        <v>4</v>
      </c>
      <c r="C34" s="53">
        <v>4</v>
      </c>
      <c r="D34" s="35">
        <v>4</v>
      </c>
      <c r="E34" s="36">
        <v>2</v>
      </c>
      <c r="F34" s="36">
        <v>2</v>
      </c>
      <c r="G34" s="3">
        <v>0</v>
      </c>
      <c r="H34" s="35"/>
      <c r="I34" s="36"/>
      <c r="J34" s="3">
        <f>ROUNDDOWN(H34/2,0)*87.5/100</f>
        <v>0</v>
      </c>
      <c r="K34" s="3">
        <f>ROUNDDOWN(H34/2,0)*12.5/100</f>
        <v>0</v>
      </c>
      <c r="L34" t="s">
        <v>23</v>
      </c>
    </row>
    <row r="35" spans="1:12" ht="18.75" thickBot="1">
      <c r="A35" s="5"/>
      <c r="B35" s="29"/>
      <c r="C35" s="55">
        <v>3</v>
      </c>
      <c r="D35" s="37">
        <v>3</v>
      </c>
      <c r="E35" s="38">
        <v>2</v>
      </c>
      <c r="F35" s="38">
        <v>1</v>
      </c>
      <c r="G35" s="9">
        <v>0</v>
      </c>
      <c r="H35" s="37"/>
      <c r="I35" s="38"/>
      <c r="J35" s="9">
        <f>ROUNDDOWN(H35/2,0)*87.5/100</f>
        <v>0</v>
      </c>
      <c r="K35" s="9">
        <f>ROUNDDOWN(H35/2,0)*12.5/100</f>
        <v>0</v>
      </c>
      <c r="L35" t="s">
        <v>24</v>
      </c>
    </row>
    <row r="36" spans="1:12" ht="21" thickTop="1">
      <c r="A36" s="5"/>
      <c r="B36" s="29"/>
      <c r="C36" s="53">
        <f>+C34-C35</f>
        <v>1</v>
      </c>
      <c r="D36" s="20">
        <f aca="true" t="shared" si="7" ref="D36:K36">+D34-D35</f>
        <v>1</v>
      </c>
      <c r="E36" s="22">
        <f t="shared" si="7"/>
        <v>0</v>
      </c>
      <c r="F36" s="22">
        <f t="shared" si="7"/>
        <v>1</v>
      </c>
      <c r="G36" s="22">
        <f t="shared" si="7"/>
        <v>0</v>
      </c>
      <c r="H36" s="19">
        <f t="shared" si="7"/>
        <v>0</v>
      </c>
      <c r="I36" s="22">
        <f t="shared" si="7"/>
        <v>0</v>
      </c>
      <c r="J36" s="22">
        <f t="shared" si="7"/>
        <v>0</v>
      </c>
      <c r="K36" s="23">
        <f t="shared" si="7"/>
        <v>0</v>
      </c>
      <c r="L36" t="s">
        <v>25</v>
      </c>
    </row>
    <row r="37" spans="1:12" ht="13.5" thickBot="1">
      <c r="A37" s="5"/>
      <c r="B37" s="59"/>
      <c r="C37" s="60"/>
      <c r="D37" s="61"/>
      <c r="E37" s="62"/>
      <c r="F37" s="63"/>
      <c r="G37" s="62"/>
      <c r="H37" s="62"/>
      <c r="I37" s="62"/>
      <c r="J37" s="63"/>
      <c r="K37" s="64"/>
      <c r="L37" s="58"/>
    </row>
    <row r="38" spans="1:12" ht="18.75" thickBot="1">
      <c r="A38" s="73" t="s">
        <v>35</v>
      </c>
      <c r="B38" s="29">
        <v>3</v>
      </c>
      <c r="C38" s="53">
        <v>3</v>
      </c>
      <c r="D38" s="35">
        <v>2</v>
      </c>
      <c r="E38" s="36">
        <v>1</v>
      </c>
      <c r="F38" s="36">
        <v>1</v>
      </c>
      <c r="G38" s="3">
        <v>0</v>
      </c>
      <c r="H38" s="35">
        <v>1</v>
      </c>
      <c r="I38" s="36">
        <v>1</v>
      </c>
      <c r="J38" s="3">
        <f>ROUNDDOWN(H38/2,0)*87.5/100</f>
        <v>0</v>
      </c>
      <c r="K38" s="3">
        <f>ROUNDDOWN(H38/2,0)*12.5/100</f>
        <v>0</v>
      </c>
      <c r="L38" t="s">
        <v>23</v>
      </c>
    </row>
    <row r="39" spans="1:12" ht="18.75" thickBot="1">
      <c r="A39" s="5"/>
      <c r="B39" s="29"/>
      <c r="C39" s="55">
        <v>2</v>
      </c>
      <c r="D39" s="37">
        <v>2</v>
      </c>
      <c r="E39" s="38">
        <v>1</v>
      </c>
      <c r="F39" s="38">
        <v>1</v>
      </c>
      <c r="G39" s="9">
        <v>0</v>
      </c>
      <c r="H39" s="37"/>
      <c r="I39" s="38"/>
      <c r="J39" s="9">
        <f>ROUNDDOWN(H39/2,0)*87.5/100</f>
        <v>0</v>
      </c>
      <c r="K39" s="9">
        <f>ROUNDDOWN(H39/2,0)*12.5/100</f>
        <v>0</v>
      </c>
      <c r="L39" t="s">
        <v>24</v>
      </c>
    </row>
    <row r="40" spans="1:12" ht="21" thickTop="1">
      <c r="A40" s="5"/>
      <c r="B40" s="29"/>
      <c r="C40" s="53">
        <f>+C38-C39</f>
        <v>1</v>
      </c>
      <c r="D40" s="20">
        <f aca="true" t="shared" si="8" ref="D40:K40">+D38-D39</f>
        <v>0</v>
      </c>
      <c r="E40" s="22">
        <f t="shared" si="8"/>
        <v>0</v>
      </c>
      <c r="F40" s="22">
        <f t="shared" si="8"/>
        <v>0</v>
      </c>
      <c r="G40" s="22">
        <f t="shared" si="8"/>
        <v>0</v>
      </c>
      <c r="H40" s="19">
        <f t="shared" si="8"/>
        <v>1</v>
      </c>
      <c r="I40" s="22">
        <f t="shared" si="8"/>
        <v>1</v>
      </c>
      <c r="J40" s="22">
        <f t="shared" si="8"/>
        <v>0</v>
      </c>
      <c r="K40" s="23">
        <f t="shared" si="8"/>
        <v>0</v>
      </c>
      <c r="L40" t="s">
        <v>25</v>
      </c>
    </row>
    <row r="41" spans="1:12" ht="13.5" thickBot="1">
      <c r="A41" s="5"/>
      <c r="B41" s="59"/>
      <c r="C41" s="60"/>
      <c r="D41" s="61"/>
      <c r="E41" s="62"/>
      <c r="F41" s="63"/>
      <c r="G41" s="62"/>
      <c r="H41" s="62"/>
      <c r="I41" s="62"/>
      <c r="J41" s="63"/>
      <c r="K41" s="64"/>
      <c r="L41" s="58"/>
    </row>
    <row r="42" spans="1:12" ht="18.75" thickBot="1">
      <c r="A42" s="73" t="s">
        <v>36</v>
      </c>
      <c r="B42" s="29">
        <v>49</v>
      </c>
      <c r="C42" s="53">
        <v>49</v>
      </c>
      <c r="D42" s="35">
        <v>25</v>
      </c>
      <c r="E42" s="36">
        <v>24</v>
      </c>
      <c r="F42" s="36">
        <v>1</v>
      </c>
      <c r="G42" s="3">
        <v>0</v>
      </c>
      <c r="H42" s="35">
        <v>24</v>
      </c>
      <c r="I42" s="36">
        <v>23</v>
      </c>
      <c r="J42" s="36">
        <v>1</v>
      </c>
      <c r="K42" s="3">
        <v>0</v>
      </c>
      <c r="L42" t="s">
        <v>23</v>
      </c>
    </row>
    <row r="43" spans="1:12" ht="18.75" thickBot="1">
      <c r="A43" s="5"/>
      <c r="B43" s="29"/>
      <c r="C43" s="55">
        <v>36</v>
      </c>
      <c r="D43" s="37">
        <v>19</v>
      </c>
      <c r="E43" s="38">
        <v>18</v>
      </c>
      <c r="F43" s="38">
        <v>1</v>
      </c>
      <c r="G43" s="9">
        <v>0</v>
      </c>
      <c r="H43" s="37">
        <v>17</v>
      </c>
      <c r="I43" s="38">
        <v>16</v>
      </c>
      <c r="J43" s="38">
        <v>1</v>
      </c>
      <c r="K43" s="9">
        <v>0</v>
      </c>
      <c r="L43" t="s">
        <v>24</v>
      </c>
    </row>
    <row r="44" spans="1:12" ht="21" thickTop="1">
      <c r="A44" s="5"/>
      <c r="B44" s="29"/>
      <c r="C44" s="53">
        <f>+C42-C43</f>
        <v>13</v>
      </c>
      <c r="D44" s="20">
        <f aca="true" t="shared" si="9" ref="D44:K44">+D42-D43</f>
        <v>6</v>
      </c>
      <c r="E44" s="22">
        <f t="shared" si="9"/>
        <v>6</v>
      </c>
      <c r="F44" s="22">
        <f t="shared" si="9"/>
        <v>0</v>
      </c>
      <c r="G44" s="22">
        <f t="shared" si="9"/>
        <v>0</v>
      </c>
      <c r="H44" s="19">
        <f t="shared" si="9"/>
        <v>7</v>
      </c>
      <c r="I44" s="22">
        <f t="shared" si="9"/>
        <v>7</v>
      </c>
      <c r="J44" s="22">
        <f t="shared" si="9"/>
        <v>0</v>
      </c>
      <c r="K44" s="23">
        <f t="shared" si="9"/>
        <v>0</v>
      </c>
      <c r="L44" t="s">
        <v>25</v>
      </c>
    </row>
    <row r="45" spans="1:12" ht="13.5" thickBot="1">
      <c r="A45" s="5"/>
      <c r="B45" s="59"/>
      <c r="C45" s="60"/>
      <c r="D45" s="61"/>
      <c r="E45" s="62"/>
      <c r="F45" s="63"/>
      <c r="G45" s="62"/>
      <c r="H45" s="62"/>
      <c r="I45" s="62"/>
      <c r="J45" s="63"/>
      <c r="K45" s="64"/>
      <c r="L45" s="58"/>
    </row>
    <row r="46" spans="1:12" ht="18.75" thickBot="1">
      <c r="A46" s="73" t="s">
        <v>37</v>
      </c>
      <c r="B46" s="29">
        <v>23</v>
      </c>
      <c r="C46" s="53">
        <v>23</v>
      </c>
      <c r="D46" s="35">
        <v>11</v>
      </c>
      <c r="E46" s="36">
        <v>6</v>
      </c>
      <c r="F46" s="65">
        <v>4</v>
      </c>
      <c r="G46" s="65">
        <v>1</v>
      </c>
      <c r="H46" s="35">
        <v>12</v>
      </c>
      <c r="I46" s="36">
        <v>6</v>
      </c>
      <c r="J46" s="36">
        <v>5</v>
      </c>
      <c r="K46" s="65">
        <v>1</v>
      </c>
      <c r="L46" t="s">
        <v>23</v>
      </c>
    </row>
    <row r="47" spans="1:12" ht="18.75" thickBot="1">
      <c r="A47" s="5"/>
      <c r="B47" s="29"/>
      <c r="C47" s="55">
        <v>17</v>
      </c>
      <c r="D47" s="37">
        <v>8</v>
      </c>
      <c r="E47" s="38">
        <v>5</v>
      </c>
      <c r="F47" s="74">
        <v>3</v>
      </c>
      <c r="G47" s="9">
        <v>0</v>
      </c>
      <c r="H47" s="37">
        <v>9</v>
      </c>
      <c r="I47" s="38">
        <v>6</v>
      </c>
      <c r="J47" s="74">
        <v>3</v>
      </c>
      <c r="K47" s="9">
        <v>0</v>
      </c>
      <c r="L47" t="s">
        <v>24</v>
      </c>
    </row>
    <row r="48" spans="1:12" ht="21" thickTop="1">
      <c r="A48" s="5"/>
      <c r="B48" s="29"/>
      <c r="C48" s="53">
        <f>+C46-C47</f>
        <v>6</v>
      </c>
      <c r="D48" s="20">
        <f aca="true" t="shared" si="10" ref="D48:K48">+D46-D47</f>
        <v>3</v>
      </c>
      <c r="E48" s="22">
        <f t="shared" si="10"/>
        <v>1</v>
      </c>
      <c r="F48" s="22">
        <f t="shared" si="10"/>
        <v>1</v>
      </c>
      <c r="G48" s="22">
        <f t="shared" si="10"/>
        <v>1</v>
      </c>
      <c r="H48" s="19">
        <f t="shared" si="10"/>
        <v>3</v>
      </c>
      <c r="I48" s="22">
        <f t="shared" si="10"/>
        <v>0</v>
      </c>
      <c r="J48" s="22">
        <f t="shared" si="10"/>
        <v>2</v>
      </c>
      <c r="K48" s="23">
        <f t="shared" si="10"/>
        <v>1</v>
      </c>
      <c r="L48" t="s">
        <v>25</v>
      </c>
    </row>
    <row r="49" spans="1:12" ht="13.5" thickBot="1">
      <c r="A49" s="5"/>
      <c r="B49" s="59"/>
      <c r="C49" s="60"/>
      <c r="D49" s="61"/>
      <c r="E49" s="62"/>
      <c r="F49" s="63"/>
      <c r="G49" s="62"/>
      <c r="H49" s="62"/>
      <c r="I49" s="62"/>
      <c r="J49" s="63"/>
      <c r="K49" s="64"/>
      <c r="L49" s="58"/>
    </row>
    <row r="50" spans="1:12" ht="18.75" thickBot="1">
      <c r="A50" s="73" t="s">
        <v>38</v>
      </c>
      <c r="B50" s="29">
        <v>34</v>
      </c>
      <c r="C50" s="53">
        <v>34</v>
      </c>
      <c r="D50" s="35">
        <v>17</v>
      </c>
      <c r="E50" s="36">
        <v>10</v>
      </c>
      <c r="F50" s="36">
        <v>7</v>
      </c>
      <c r="G50" s="3">
        <v>0</v>
      </c>
      <c r="H50" s="35">
        <v>17</v>
      </c>
      <c r="I50" s="36">
        <v>10</v>
      </c>
      <c r="J50" s="36">
        <v>7</v>
      </c>
      <c r="K50" s="3">
        <v>0</v>
      </c>
      <c r="L50" t="s">
        <v>23</v>
      </c>
    </row>
    <row r="51" spans="1:12" ht="18.75" thickBot="1">
      <c r="A51" s="5"/>
      <c r="B51" s="29"/>
      <c r="C51" s="55">
        <v>25</v>
      </c>
      <c r="D51" s="35">
        <v>12</v>
      </c>
      <c r="E51" s="36">
        <v>7</v>
      </c>
      <c r="F51" s="36">
        <v>5</v>
      </c>
      <c r="G51" s="3">
        <v>0</v>
      </c>
      <c r="H51" s="35">
        <v>13</v>
      </c>
      <c r="I51" s="36">
        <v>8</v>
      </c>
      <c r="J51" s="36">
        <v>5</v>
      </c>
      <c r="K51" s="3">
        <v>0</v>
      </c>
      <c r="L51" t="s">
        <v>24</v>
      </c>
    </row>
    <row r="52" spans="1:12" ht="21" thickTop="1">
      <c r="A52" s="5"/>
      <c r="B52" s="29"/>
      <c r="C52" s="53">
        <f>+C50-C51</f>
        <v>9</v>
      </c>
      <c r="D52" s="20">
        <f aca="true" t="shared" si="11" ref="D52:K52">+D50-D51</f>
        <v>5</v>
      </c>
      <c r="E52" s="22">
        <f t="shared" si="11"/>
        <v>3</v>
      </c>
      <c r="F52" s="22">
        <f t="shared" si="11"/>
        <v>2</v>
      </c>
      <c r="G52" s="22">
        <f t="shared" si="11"/>
        <v>0</v>
      </c>
      <c r="H52" s="19">
        <f t="shared" si="11"/>
        <v>4</v>
      </c>
      <c r="I52" s="22">
        <f t="shared" si="11"/>
        <v>2</v>
      </c>
      <c r="J52" s="22">
        <f t="shared" si="11"/>
        <v>2</v>
      </c>
      <c r="K52" s="23">
        <f t="shared" si="11"/>
        <v>0</v>
      </c>
      <c r="L52" t="s">
        <v>25</v>
      </c>
    </row>
    <row r="53" spans="1:12" ht="12.75">
      <c r="A53" s="5"/>
      <c r="B53" s="59"/>
      <c r="C53" s="60"/>
      <c r="D53" s="61"/>
      <c r="E53" s="62"/>
      <c r="F53" s="63"/>
      <c r="G53" s="62"/>
      <c r="H53" s="62"/>
      <c r="I53" s="62"/>
      <c r="J53" s="63"/>
      <c r="K53" s="64"/>
      <c r="L53" s="58"/>
    </row>
    <row r="54" spans="1:12" ht="18">
      <c r="A54" s="2" t="s">
        <v>39</v>
      </c>
      <c r="B54" s="29">
        <v>11</v>
      </c>
      <c r="C54" s="53">
        <v>11</v>
      </c>
      <c r="D54" s="35">
        <v>8</v>
      </c>
      <c r="E54" s="36">
        <v>7</v>
      </c>
      <c r="F54" s="71">
        <v>1</v>
      </c>
      <c r="G54" s="3">
        <v>0</v>
      </c>
      <c r="H54" s="35">
        <v>3</v>
      </c>
      <c r="I54" s="36">
        <v>2</v>
      </c>
      <c r="J54" s="36">
        <v>1</v>
      </c>
      <c r="K54" s="3">
        <v>0</v>
      </c>
      <c r="L54" t="s">
        <v>23</v>
      </c>
    </row>
    <row r="55" spans="1:12" ht="18.75" thickBot="1">
      <c r="A55" s="5"/>
      <c r="B55" s="29"/>
      <c r="C55" s="55">
        <v>8</v>
      </c>
      <c r="D55" s="37">
        <v>5</v>
      </c>
      <c r="E55" s="38">
        <v>4</v>
      </c>
      <c r="F55" s="74">
        <v>1</v>
      </c>
      <c r="G55" s="9">
        <v>0</v>
      </c>
      <c r="H55" s="37">
        <v>3</v>
      </c>
      <c r="I55" s="38">
        <v>2</v>
      </c>
      <c r="J55" s="38">
        <v>1</v>
      </c>
      <c r="K55" s="9">
        <v>0</v>
      </c>
      <c r="L55" t="s">
        <v>24</v>
      </c>
    </row>
    <row r="56" spans="1:12" ht="21" thickTop="1">
      <c r="A56" s="5"/>
      <c r="B56" s="29"/>
      <c r="C56" s="53">
        <f>+C54-C55</f>
        <v>3</v>
      </c>
      <c r="D56" s="20">
        <f aca="true" t="shared" si="12" ref="D56:K56">+D54-D55</f>
        <v>3</v>
      </c>
      <c r="E56" s="22">
        <f t="shared" si="12"/>
        <v>3</v>
      </c>
      <c r="F56" s="22">
        <f t="shared" si="12"/>
        <v>0</v>
      </c>
      <c r="G56" s="22">
        <f t="shared" si="12"/>
        <v>0</v>
      </c>
      <c r="H56" s="19">
        <f t="shared" si="12"/>
        <v>0</v>
      </c>
      <c r="I56" s="22">
        <f t="shared" si="12"/>
        <v>0</v>
      </c>
      <c r="J56" s="22">
        <f t="shared" si="12"/>
        <v>0</v>
      </c>
      <c r="K56" s="23">
        <f t="shared" si="12"/>
        <v>0</v>
      </c>
      <c r="L56" t="s">
        <v>25</v>
      </c>
    </row>
    <row r="57" spans="1:12" ht="13.5" thickBot="1">
      <c r="A57" s="5"/>
      <c r="B57" s="59"/>
      <c r="C57" s="60"/>
      <c r="D57" s="61"/>
      <c r="E57" s="62"/>
      <c r="F57" s="63"/>
      <c r="G57" s="62"/>
      <c r="H57" s="62"/>
      <c r="I57" s="62"/>
      <c r="J57" s="63"/>
      <c r="K57" s="64"/>
      <c r="L57" s="58"/>
    </row>
    <row r="58" spans="1:12" ht="18.75" thickBot="1">
      <c r="A58" s="73" t="s">
        <v>40</v>
      </c>
      <c r="B58" s="29">
        <v>91</v>
      </c>
      <c r="C58" s="53">
        <v>92</v>
      </c>
      <c r="D58" s="35">
        <v>1</v>
      </c>
      <c r="E58" s="36">
        <v>1</v>
      </c>
      <c r="F58" s="3">
        <f>ROUNDDOWN(D58/2,0)*87.5/100</f>
        <v>0</v>
      </c>
      <c r="G58" s="3">
        <f>ROUNDDOWN(D58/2,0)*12.5/100</f>
        <v>0</v>
      </c>
      <c r="H58" s="35">
        <v>90</v>
      </c>
      <c r="I58" s="36">
        <v>48</v>
      </c>
      <c r="J58" s="36">
        <v>40</v>
      </c>
      <c r="K58" s="36">
        <v>3</v>
      </c>
      <c r="L58" t="s">
        <v>23</v>
      </c>
    </row>
    <row r="59" spans="1:12" ht="18.75" thickBot="1">
      <c r="A59" s="5"/>
      <c r="B59" s="29"/>
      <c r="C59" s="55">
        <v>65</v>
      </c>
      <c r="D59" s="35">
        <v>1</v>
      </c>
      <c r="E59" s="36">
        <v>1</v>
      </c>
      <c r="F59" s="3">
        <f>ROUNDDOWN(D59/2,0)*87.5/100</f>
        <v>0</v>
      </c>
      <c r="G59" s="3">
        <f>ROUNDDOWN(D59/2,0)*12.5/100</f>
        <v>0</v>
      </c>
      <c r="H59" s="35">
        <v>64</v>
      </c>
      <c r="I59" s="36">
        <v>33</v>
      </c>
      <c r="J59" s="36">
        <v>28</v>
      </c>
      <c r="K59" s="36">
        <v>3</v>
      </c>
      <c r="L59" t="s">
        <v>24</v>
      </c>
    </row>
    <row r="60" spans="1:12" ht="21" thickTop="1">
      <c r="A60" s="5"/>
      <c r="B60" s="29"/>
      <c r="C60" s="53">
        <f>+C58-C59</f>
        <v>27</v>
      </c>
      <c r="D60" s="20">
        <f aca="true" t="shared" si="13" ref="D60:K60">+D58-D59</f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19">
        <f t="shared" si="13"/>
        <v>26</v>
      </c>
      <c r="I60" s="22">
        <f t="shared" si="13"/>
        <v>15</v>
      </c>
      <c r="J60" s="22">
        <f t="shared" si="13"/>
        <v>12</v>
      </c>
      <c r="K60" s="23">
        <f t="shared" si="13"/>
        <v>0</v>
      </c>
      <c r="L60" t="s">
        <v>25</v>
      </c>
    </row>
    <row r="61" spans="1:12" ht="12.75">
      <c r="A61" s="5"/>
      <c r="B61" s="59"/>
      <c r="C61" s="60"/>
      <c r="D61" s="61"/>
      <c r="E61" s="62"/>
      <c r="F61" s="63"/>
      <c r="G61" s="62"/>
      <c r="H61" s="62"/>
      <c r="I61" s="62"/>
      <c r="J61" s="63"/>
      <c r="K61" s="64"/>
      <c r="L61" s="58"/>
    </row>
    <row r="62" spans="1:12" ht="18">
      <c r="A62" s="1" t="s">
        <v>41</v>
      </c>
      <c r="B62" s="29">
        <v>1</v>
      </c>
      <c r="C62" s="53">
        <v>1</v>
      </c>
      <c r="D62" s="35">
        <v>1</v>
      </c>
      <c r="E62" s="36">
        <v>1</v>
      </c>
      <c r="F62" s="3">
        <f>ROUNDDOWN(D62/2,0)*87.5/100</f>
        <v>0</v>
      </c>
      <c r="G62" s="3">
        <f>ROUNDDOWN(D62/2,0)*12.5/100</f>
        <v>0</v>
      </c>
      <c r="H62" s="35"/>
      <c r="I62" s="36"/>
      <c r="J62" s="3">
        <v>0</v>
      </c>
      <c r="K62" s="3">
        <f>ROUNDDOWN(H62/2,0)*12.5/100</f>
        <v>0</v>
      </c>
      <c r="L62" t="s">
        <v>23</v>
      </c>
    </row>
    <row r="63" spans="1:12" ht="18.75" thickBot="1">
      <c r="A63" s="5"/>
      <c r="B63" s="29"/>
      <c r="C63" s="55">
        <v>1</v>
      </c>
      <c r="D63" s="37">
        <v>1</v>
      </c>
      <c r="E63" s="38">
        <v>1</v>
      </c>
      <c r="F63" s="9">
        <f>ROUNDDOWN(D63/2,0)*87.5/100</f>
        <v>0</v>
      </c>
      <c r="G63" s="9">
        <f>ROUNDDOWN(D63/2,0)*12.5/100</f>
        <v>0</v>
      </c>
      <c r="H63" s="37"/>
      <c r="I63" s="38"/>
      <c r="J63" s="9">
        <f>ROUNDDOWN(H63/2,0)*87.5/100</f>
        <v>0</v>
      </c>
      <c r="K63" s="9">
        <f>ROUNDDOWN(H63/2,0)*12.5/100</f>
        <v>0</v>
      </c>
      <c r="L63" t="s">
        <v>24</v>
      </c>
    </row>
    <row r="64" spans="1:12" ht="21" thickTop="1">
      <c r="A64" s="5"/>
      <c r="B64" s="29"/>
      <c r="C64" s="53">
        <f>+C62-C63</f>
        <v>0</v>
      </c>
      <c r="D64" s="20">
        <f aca="true" t="shared" si="14" ref="D64:K64">+D62-D63</f>
        <v>0</v>
      </c>
      <c r="E64" s="22">
        <f t="shared" si="14"/>
        <v>0</v>
      </c>
      <c r="F64" s="22">
        <f t="shared" si="14"/>
        <v>0</v>
      </c>
      <c r="G64" s="22">
        <f t="shared" si="14"/>
        <v>0</v>
      </c>
      <c r="H64" s="19">
        <f t="shared" si="14"/>
        <v>0</v>
      </c>
      <c r="I64" s="22">
        <f t="shared" si="14"/>
        <v>0</v>
      </c>
      <c r="J64" s="22">
        <f t="shared" si="14"/>
        <v>0</v>
      </c>
      <c r="K64" s="23">
        <f t="shared" si="14"/>
        <v>0</v>
      </c>
      <c r="L64" t="s">
        <v>25</v>
      </c>
    </row>
    <row r="65" spans="1:12" ht="13.5" thickBot="1">
      <c r="A65" s="5"/>
      <c r="B65" s="59"/>
      <c r="C65" s="60"/>
      <c r="D65" s="61"/>
      <c r="E65" s="62"/>
      <c r="F65" s="63"/>
      <c r="G65" s="62"/>
      <c r="H65" s="62"/>
      <c r="I65" s="62"/>
      <c r="J65" s="63"/>
      <c r="K65" s="64"/>
      <c r="L65" s="58"/>
    </row>
    <row r="66" spans="1:12" ht="18.75" thickBot="1">
      <c r="A66" s="73" t="s">
        <v>42</v>
      </c>
      <c r="B66" s="29">
        <v>1</v>
      </c>
      <c r="C66" s="53">
        <v>1</v>
      </c>
      <c r="D66" s="35">
        <v>1</v>
      </c>
      <c r="E66" s="36">
        <v>1</v>
      </c>
      <c r="F66" s="3">
        <f>ROUNDDOWN(D66/2,0)*87.5/100</f>
        <v>0</v>
      </c>
      <c r="G66" s="3">
        <f>ROUNDDOWN(D66/2,0)*12.5/100</f>
        <v>0</v>
      </c>
      <c r="H66" s="35"/>
      <c r="I66" s="36"/>
      <c r="J66" s="3">
        <v>0</v>
      </c>
      <c r="K66" s="3">
        <f>ROUNDDOWN(H66/2,0)*12.5/100</f>
        <v>0</v>
      </c>
      <c r="L66" t="s">
        <v>23</v>
      </c>
    </row>
    <row r="67" spans="1:12" ht="18.75" thickBot="1">
      <c r="A67" s="5"/>
      <c r="B67" s="29"/>
      <c r="C67" s="55">
        <v>1</v>
      </c>
      <c r="D67" s="37">
        <v>1</v>
      </c>
      <c r="E67" s="38">
        <v>1</v>
      </c>
      <c r="F67" s="9">
        <f>ROUNDDOWN(D67/2,0)*87.5/100</f>
        <v>0</v>
      </c>
      <c r="G67" s="9">
        <f>ROUNDDOWN(D67/2,0)*12.5/100</f>
        <v>0</v>
      </c>
      <c r="H67" s="37"/>
      <c r="I67" s="38"/>
      <c r="J67" s="9">
        <f>ROUNDDOWN(H67/2,0)*87.5/100</f>
        <v>0</v>
      </c>
      <c r="K67" s="9">
        <f>ROUNDDOWN(H67/2,0)*12.5/100</f>
        <v>0</v>
      </c>
      <c r="L67" t="s">
        <v>24</v>
      </c>
    </row>
    <row r="68" spans="1:12" ht="21" thickTop="1">
      <c r="A68" s="5"/>
      <c r="B68" s="29"/>
      <c r="C68" s="53">
        <f>+C66-C67</f>
        <v>0</v>
      </c>
      <c r="D68" s="20">
        <f aca="true" t="shared" si="15" ref="D68:K68">+D66-D67</f>
        <v>0</v>
      </c>
      <c r="E68" s="22">
        <f t="shared" si="15"/>
        <v>0</v>
      </c>
      <c r="F68" s="22">
        <f t="shared" si="15"/>
        <v>0</v>
      </c>
      <c r="G68" s="22">
        <f t="shared" si="15"/>
        <v>0</v>
      </c>
      <c r="H68" s="19">
        <f t="shared" si="15"/>
        <v>0</v>
      </c>
      <c r="I68" s="22">
        <f t="shared" si="15"/>
        <v>0</v>
      </c>
      <c r="J68" s="22">
        <f t="shared" si="15"/>
        <v>0</v>
      </c>
      <c r="K68" s="23">
        <f t="shared" si="15"/>
        <v>0</v>
      </c>
      <c r="L68" t="s">
        <v>25</v>
      </c>
    </row>
    <row r="69" spans="1:12" ht="13.5" thickBot="1">
      <c r="A69" s="5"/>
      <c r="B69" s="59"/>
      <c r="C69" s="60"/>
      <c r="D69" s="61"/>
      <c r="E69" s="62"/>
      <c r="F69" s="63"/>
      <c r="G69" s="62"/>
      <c r="H69" s="62"/>
      <c r="I69" s="62"/>
      <c r="J69" s="63"/>
      <c r="K69" s="64"/>
      <c r="L69" s="58"/>
    </row>
    <row r="70" spans="1:12" ht="18.75" thickBot="1">
      <c r="A70" s="73" t="s">
        <v>43</v>
      </c>
      <c r="B70" s="29">
        <v>5</v>
      </c>
      <c r="C70" s="53">
        <v>5</v>
      </c>
      <c r="D70" s="35">
        <v>3</v>
      </c>
      <c r="E70" s="36">
        <v>2</v>
      </c>
      <c r="F70" s="36">
        <v>1</v>
      </c>
      <c r="G70" s="3">
        <v>0</v>
      </c>
      <c r="H70" s="35">
        <v>2</v>
      </c>
      <c r="I70" s="36">
        <v>1</v>
      </c>
      <c r="J70" s="36">
        <v>1</v>
      </c>
      <c r="K70" s="3">
        <v>0</v>
      </c>
      <c r="L70" t="s">
        <v>23</v>
      </c>
    </row>
    <row r="71" spans="1:12" ht="18.75" thickBot="1">
      <c r="A71" s="5"/>
      <c r="B71" s="29"/>
      <c r="C71" s="55">
        <v>4</v>
      </c>
      <c r="D71" s="37">
        <v>3</v>
      </c>
      <c r="E71" s="38">
        <v>2</v>
      </c>
      <c r="F71" s="38">
        <v>1</v>
      </c>
      <c r="G71" s="9">
        <v>0</v>
      </c>
      <c r="H71" s="37">
        <v>1</v>
      </c>
      <c r="I71" s="38">
        <v>1</v>
      </c>
      <c r="J71" s="9">
        <f>ROUNDDOWN(H71/2,0)*87.5/100</f>
        <v>0</v>
      </c>
      <c r="K71" s="75">
        <f>ROUNDDOWN(H71/2,0)*12.5/100</f>
        <v>0</v>
      </c>
      <c r="L71" s="76" t="s">
        <v>24</v>
      </c>
    </row>
    <row r="72" spans="1:12" ht="21" thickTop="1">
      <c r="A72" s="5"/>
      <c r="B72" s="29"/>
      <c r="C72" s="53">
        <f>+C70-C71</f>
        <v>1</v>
      </c>
      <c r="D72" s="20">
        <f aca="true" t="shared" si="16" ref="D72:K72">+D70-D71</f>
        <v>0</v>
      </c>
      <c r="E72" s="22">
        <f t="shared" si="16"/>
        <v>0</v>
      </c>
      <c r="F72" s="22">
        <f t="shared" si="16"/>
        <v>0</v>
      </c>
      <c r="G72" s="22">
        <f t="shared" si="16"/>
        <v>0</v>
      </c>
      <c r="H72" s="19">
        <f t="shared" si="16"/>
        <v>1</v>
      </c>
      <c r="I72" s="22">
        <f t="shared" si="16"/>
        <v>0</v>
      </c>
      <c r="J72" s="22">
        <f t="shared" si="16"/>
        <v>1</v>
      </c>
      <c r="K72" s="23">
        <f t="shared" si="16"/>
        <v>0</v>
      </c>
      <c r="L72" t="s">
        <v>25</v>
      </c>
    </row>
    <row r="73" spans="1:12" ht="13.5" thickBot="1">
      <c r="A73" s="5"/>
      <c r="B73" s="59"/>
      <c r="C73" s="60"/>
      <c r="D73" s="61"/>
      <c r="E73" s="62"/>
      <c r="F73" s="63"/>
      <c r="G73" s="62"/>
      <c r="H73" s="62"/>
      <c r="I73" s="62"/>
      <c r="J73" s="63"/>
      <c r="K73" s="64"/>
      <c r="L73" s="58"/>
    </row>
    <row r="74" spans="1:12" ht="18.75" thickBot="1">
      <c r="A74" s="73" t="s">
        <v>44</v>
      </c>
      <c r="B74" s="29">
        <v>4</v>
      </c>
      <c r="C74" s="53">
        <v>4</v>
      </c>
      <c r="D74" s="35">
        <v>2</v>
      </c>
      <c r="E74" s="36">
        <v>1</v>
      </c>
      <c r="F74" s="36">
        <v>1</v>
      </c>
      <c r="G74" s="3">
        <v>0</v>
      </c>
      <c r="H74" s="35">
        <v>2</v>
      </c>
      <c r="I74" s="36">
        <v>1</v>
      </c>
      <c r="J74" s="36">
        <v>1</v>
      </c>
      <c r="K74" s="3">
        <v>0</v>
      </c>
      <c r="L74" t="s">
        <v>23</v>
      </c>
    </row>
    <row r="75" spans="1:12" ht="18.75" thickBot="1">
      <c r="A75" s="5"/>
      <c r="B75" s="29"/>
      <c r="C75" s="55">
        <v>3</v>
      </c>
      <c r="D75" s="37">
        <v>1</v>
      </c>
      <c r="E75" s="38">
        <v>1</v>
      </c>
      <c r="F75" s="9">
        <f>ROUNDDOWN(D75/2,0)*87.5/100</f>
        <v>0</v>
      </c>
      <c r="G75" s="9">
        <f>ROUNDDOWN(D75/2,0)*12.5/100</f>
        <v>0</v>
      </c>
      <c r="H75" s="37">
        <v>2</v>
      </c>
      <c r="I75" s="38">
        <v>1</v>
      </c>
      <c r="J75" s="38">
        <v>1</v>
      </c>
      <c r="K75" s="75">
        <v>0</v>
      </c>
      <c r="L75" s="76" t="s">
        <v>24</v>
      </c>
    </row>
    <row r="76" spans="1:12" ht="21" thickTop="1">
      <c r="A76" s="5"/>
      <c r="B76" s="29"/>
      <c r="C76" s="53">
        <f>+C74-C75</f>
        <v>1</v>
      </c>
      <c r="D76" s="20">
        <f aca="true" t="shared" si="17" ref="D76:K76">+D74-D75</f>
        <v>1</v>
      </c>
      <c r="E76" s="22">
        <f t="shared" si="17"/>
        <v>0</v>
      </c>
      <c r="F76" s="22">
        <f t="shared" si="17"/>
        <v>1</v>
      </c>
      <c r="G76" s="22">
        <f t="shared" si="17"/>
        <v>0</v>
      </c>
      <c r="H76" s="19">
        <f t="shared" si="17"/>
        <v>0</v>
      </c>
      <c r="I76" s="22">
        <f t="shared" si="17"/>
        <v>0</v>
      </c>
      <c r="J76" s="22">
        <f t="shared" si="17"/>
        <v>0</v>
      </c>
      <c r="K76" s="23">
        <f t="shared" si="17"/>
        <v>0</v>
      </c>
      <c r="L76" t="s">
        <v>25</v>
      </c>
    </row>
    <row r="77" spans="1:12" ht="12.75">
      <c r="A77" s="5"/>
      <c r="B77" s="59"/>
      <c r="C77" s="60"/>
      <c r="D77" s="61"/>
      <c r="E77" s="62"/>
      <c r="F77" s="63"/>
      <c r="G77" s="62"/>
      <c r="H77" s="62"/>
      <c r="I77" s="62"/>
      <c r="J77" s="63"/>
      <c r="K77" s="64"/>
      <c r="L77" s="58"/>
    </row>
    <row r="78" spans="1:12" ht="18">
      <c r="A78" s="1" t="s">
        <v>45</v>
      </c>
      <c r="B78" s="29">
        <v>1</v>
      </c>
      <c r="C78" s="53">
        <v>1</v>
      </c>
      <c r="D78" s="35">
        <v>1</v>
      </c>
      <c r="E78" s="36">
        <v>1</v>
      </c>
      <c r="F78" s="3">
        <f>ROUNDDOWN(D78/2,0)*87.5/100</f>
        <v>0</v>
      </c>
      <c r="G78" s="3">
        <f>ROUNDDOWN(D78/2,0)*12.5/100</f>
        <v>0</v>
      </c>
      <c r="H78" s="35"/>
      <c r="I78" s="36"/>
      <c r="J78" s="3">
        <f>ROUNDDOWN(H78/2,0)*87.5/100</f>
        <v>0</v>
      </c>
      <c r="K78" s="3">
        <f>ROUNDDOWN(H78/2,0)*12.5/100</f>
        <v>0</v>
      </c>
      <c r="L78" t="s">
        <v>23</v>
      </c>
    </row>
    <row r="79" spans="1:12" ht="18.75" thickBot="1">
      <c r="A79" s="5"/>
      <c r="B79" s="29"/>
      <c r="C79" s="55">
        <v>1</v>
      </c>
      <c r="D79" s="37">
        <v>1</v>
      </c>
      <c r="E79" s="38">
        <v>1</v>
      </c>
      <c r="F79" s="9">
        <f>ROUNDDOWN(D79/2,0)*87.5/100</f>
        <v>0</v>
      </c>
      <c r="G79" s="9">
        <f>ROUNDDOWN(D79/2,0)*12.5/100</f>
        <v>0</v>
      </c>
      <c r="H79" s="37"/>
      <c r="I79" s="38"/>
      <c r="J79" s="9">
        <f>ROUNDDOWN(H79/2,0)*87.5/100</f>
        <v>0</v>
      </c>
      <c r="K79" s="9">
        <f>ROUNDDOWN(H79/2,0)*12.5/100</f>
        <v>0</v>
      </c>
      <c r="L79" s="76" t="s">
        <v>24</v>
      </c>
    </row>
    <row r="80" spans="1:12" ht="21" thickTop="1">
      <c r="A80" s="5"/>
      <c r="B80" s="29"/>
      <c r="C80" s="53">
        <f>+C78-C79</f>
        <v>0</v>
      </c>
      <c r="D80" s="20">
        <f aca="true" t="shared" si="18" ref="D80:K80">+D78-D79</f>
        <v>0</v>
      </c>
      <c r="E80" s="22">
        <f t="shared" si="18"/>
        <v>0</v>
      </c>
      <c r="F80" s="22">
        <f t="shared" si="18"/>
        <v>0</v>
      </c>
      <c r="G80" s="22">
        <f t="shared" si="18"/>
        <v>0</v>
      </c>
      <c r="H80" s="19">
        <f t="shared" si="18"/>
        <v>0</v>
      </c>
      <c r="I80" s="22">
        <f t="shared" si="18"/>
        <v>0</v>
      </c>
      <c r="J80" s="22">
        <f t="shared" si="18"/>
        <v>0</v>
      </c>
      <c r="K80" s="23">
        <f t="shared" si="18"/>
        <v>0</v>
      </c>
      <c r="L80" t="s">
        <v>25</v>
      </c>
    </row>
    <row r="81" spans="1:12" ht="12.75">
      <c r="A81" s="5"/>
      <c r="B81" s="59"/>
      <c r="C81" s="60"/>
      <c r="D81" s="61"/>
      <c r="E81" s="62"/>
      <c r="F81" s="63"/>
      <c r="G81" s="62"/>
      <c r="H81" s="62"/>
      <c r="I81" s="62"/>
      <c r="J81" s="63"/>
      <c r="K81" s="64"/>
      <c r="L81" s="58"/>
    </row>
    <row r="82" spans="1:12" ht="18">
      <c r="A82" s="2" t="s">
        <v>46</v>
      </c>
      <c r="B82" s="29">
        <v>2</v>
      </c>
      <c r="C82" s="53">
        <v>2</v>
      </c>
      <c r="D82" s="35">
        <v>1</v>
      </c>
      <c r="E82" s="36">
        <v>1</v>
      </c>
      <c r="F82" s="3">
        <f>ROUNDDOWN(D82/2,0)*87.5/100</f>
        <v>0</v>
      </c>
      <c r="G82" s="3">
        <f>ROUNDDOWN(D82/2,0)*12.5/100</f>
        <v>0</v>
      </c>
      <c r="H82" s="35">
        <v>1</v>
      </c>
      <c r="I82" s="36">
        <v>1</v>
      </c>
      <c r="J82" s="3">
        <f>ROUNDDOWN(H82/2,0)*87.5/100</f>
        <v>0</v>
      </c>
      <c r="K82" s="3">
        <f>ROUNDDOWN(H82/2,0)*12.5/100</f>
        <v>0</v>
      </c>
      <c r="L82" t="s">
        <v>23</v>
      </c>
    </row>
    <row r="83" spans="1:12" ht="18.75" thickBot="1">
      <c r="A83" s="5"/>
      <c r="B83" s="29"/>
      <c r="C83" s="55">
        <v>1</v>
      </c>
      <c r="D83" s="37"/>
      <c r="E83" s="38"/>
      <c r="F83" s="9">
        <f>ROUNDDOWN(D83/2,0)*87.5/100</f>
        <v>0</v>
      </c>
      <c r="G83" s="9">
        <f>ROUNDDOWN(D83/2,0)*12.5/100</f>
        <v>0</v>
      </c>
      <c r="H83" s="37">
        <v>1</v>
      </c>
      <c r="I83" s="38">
        <v>1</v>
      </c>
      <c r="J83" s="9">
        <f>ROUNDDOWN(H83/2,0)*87.5/100</f>
        <v>0</v>
      </c>
      <c r="K83" s="9">
        <f>ROUNDDOWN(H83/2,0)*12.5/100</f>
        <v>0</v>
      </c>
      <c r="L83" s="76" t="s">
        <v>24</v>
      </c>
    </row>
    <row r="84" spans="1:12" ht="21" thickTop="1">
      <c r="A84" s="5"/>
      <c r="B84" s="29"/>
      <c r="C84" s="53">
        <f>+C82-C83</f>
        <v>1</v>
      </c>
      <c r="D84" s="20">
        <f aca="true" t="shared" si="19" ref="D84:K84">+D82-D83</f>
        <v>1</v>
      </c>
      <c r="E84" s="22">
        <f t="shared" si="19"/>
        <v>1</v>
      </c>
      <c r="F84" s="22">
        <f t="shared" si="19"/>
        <v>0</v>
      </c>
      <c r="G84" s="22">
        <f t="shared" si="19"/>
        <v>0</v>
      </c>
      <c r="H84" s="19">
        <f t="shared" si="19"/>
        <v>0</v>
      </c>
      <c r="I84" s="22">
        <f t="shared" si="19"/>
        <v>0</v>
      </c>
      <c r="J84" s="22">
        <f t="shared" si="19"/>
        <v>0</v>
      </c>
      <c r="K84" s="23">
        <f t="shared" si="19"/>
        <v>0</v>
      </c>
      <c r="L84" t="s">
        <v>25</v>
      </c>
    </row>
    <row r="85" spans="1:12" ht="12.75">
      <c r="A85" s="5"/>
      <c r="B85" s="59"/>
      <c r="C85" s="60"/>
      <c r="D85" s="61"/>
      <c r="E85" s="62"/>
      <c r="F85" s="63"/>
      <c r="G85" s="62"/>
      <c r="H85" s="62"/>
      <c r="I85" s="62"/>
      <c r="J85" s="63"/>
      <c r="K85" s="64"/>
      <c r="L85" s="58"/>
    </row>
    <row r="86" spans="1:12" ht="18">
      <c r="A86" s="1" t="s">
        <v>47</v>
      </c>
      <c r="B86" s="29">
        <v>30</v>
      </c>
      <c r="C86" s="53">
        <v>30</v>
      </c>
      <c r="D86" s="35">
        <v>20</v>
      </c>
      <c r="E86" s="36">
        <v>18</v>
      </c>
      <c r="F86" s="36">
        <v>1</v>
      </c>
      <c r="G86" s="36">
        <v>1</v>
      </c>
      <c r="H86" s="35">
        <v>10</v>
      </c>
      <c r="I86" s="36">
        <v>8</v>
      </c>
      <c r="J86" s="36">
        <v>1</v>
      </c>
      <c r="K86" s="36">
        <v>1</v>
      </c>
      <c r="L86" t="s">
        <v>23</v>
      </c>
    </row>
    <row r="87" spans="1:12" ht="18.75" thickBot="1">
      <c r="A87" s="5"/>
      <c r="B87" s="29"/>
      <c r="C87" s="55">
        <v>22</v>
      </c>
      <c r="D87" s="37">
        <v>12</v>
      </c>
      <c r="E87" s="38">
        <v>10</v>
      </c>
      <c r="F87" s="38">
        <v>1</v>
      </c>
      <c r="G87" s="38">
        <v>1</v>
      </c>
      <c r="H87" s="37">
        <v>10</v>
      </c>
      <c r="I87" s="38">
        <v>8</v>
      </c>
      <c r="J87" s="38">
        <v>1</v>
      </c>
      <c r="K87" s="38">
        <v>1</v>
      </c>
      <c r="L87" s="76" t="s">
        <v>24</v>
      </c>
    </row>
    <row r="88" spans="1:12" ht="21" thickTop="1">
      <c r="A88" s="5"/>
      <c r="B88" s="29"/>
      <c r="C88" s="53">
        <f>+C86-C87</f>
        <v>8</v>
      </c>
      <c r="D88" s="20">
        <f aca="true" t="shared" si="20" ref="D88:K88">+D86-D87</f>
        <v>8</v>
      </c>
      <c r="E88" s="22">
        <f t="shared" si="20"/>
        <v>8</v>
      </c>
      <c r="F88" s="22">
        <f t="shared" si="20"/>
        <v>0</v>
      </c>
      <c r="G88" s="22">
        <f t="shared" si="20"/>
        <v>0</v>
      </c>
      <c r="H88" s="19">
        <f t="shared" si="20"/>
        <v>0</v>
      </c>
      <c r="I88" s="22">
        <f t="shared" si="20"/>
        <v>0</v>
      </c>
      <c r="J88" s="22">
        <f t="shared" si="20"/>
        <v>0</v>
      </c>
      <c r="K88" s="23">
        <f t="shared" si="20"/>
        <v>0</v>
      </c>
      <c r="L88" t="s">
        <v>25</v>
      </c>
    </row>
    <row r="89" spans="1:12" ht="13.5" thickBot="1">
      <c r="A89" s="5"/>
      <c r="B89" s="59"/>
      <c r="C89" s="60"/>
      <c r="D89" s="61"/>
      <c r="E89" s="62"/>
      <c r="F89" s="63"/>
      <c r="G89" s="62"/>
      <c r="H89" s="62"/>
      <c r="I89" s="62"/>
      <c r="J89" s="63"/>
      <c r="K89" s="64"/>
      <c r="L89" s="58"/>
    </row>
    <row r="90" spans="1:12" ht="18.75" thickBot="1">
      <c r="A90" s="77" t="s">
        <v>48</v>
      </c>
      <c r="B90" s="29">
        <v>214</v>
      </c>
      <c r="C90" s="53">
        <v>214</v>
      </c>
      <c r="D90" s="35">
        <v>108</v>
      </c>
      <c r="E90" s="36">
        <v>66</v>
      </c>
      <c r="F90" s="36">
        <v>35</v>
      </c>
      <c r="G90" s="36">
        <v>7</v>
      </c>
      <c r="H90" s="35">
        <v>106</v>
      </c>
      <c r="I90" s="36">
        <v>65</v>
      </c>
      <c r="J90" s="36">
        <v>34</v>
      </c>
      <c r="K90" s="36">
        <v>7</v>
      </c>
      <c r="L90" t="s">
        <v>23</v>
      </c>
    </row>
    <row r="91" spans="1:12" ht="18.75" thickBot="1">
      <c r="A91" s="5"/>
      <c r="B91" s="29"/>
      <c r="C91" s="55">
        <v>157</v>
      </c>
      <c r="D91" s="35">
        <v>79</v>
      </c>
      <c r="E91" s="36">
        <v>40</v>
      </c>
      <c r="F91" s="71">
        <v>34</v>
      </c>
      <c r="G91" s="71">
        <v>5</v>
      </c>
      <c r="H91" s="35">
        <v>78</v>
      </c>
      <c r="I91" s="36">
        <v>39</v>
      </c>
      <c r="J91" s="71">
        <v>34</v>
      </c>
      <c r="K91" s="71">
        <v>5</v>
      </c>
      <c r="L91" s="76" t="s">
        <v>24</v>
      </c>
    </row>
    <row r="92" spans="1:12" ht="21" thickTop="1">
      <c r="A92" s="5"/>
      <c r="B92" s="29"/>
      <c r="C92" s="53">
        <f>+C90-C91</f>
        <v>57</v>
      </c>
      <c r="D92" s="20">
        <f aca="true" t="shared" si="21" ref="D92:K92">+D90-D91</f>
        <v>29</v>
      </c>
      <c r="E92" s="22">
        <f t="shared" si="21"/>
        <v>26</v>
      </c>
      <c r="F92" s="22">
        <f t="shared" si="21"/>
        <v>1</v>
      </c>
      <c r="G92" s="22">
        <f t="shared" si="21"/>
        <v>2</v>
      </c>
      <c r="H92" s="19">
        <f t="shared" si="21"/>
        <v>28</v>
      </c>
      <c r="I92" s="22">
        <f t="shared" si="21"/>
        <v>26</v>
      </c>
      <c r="J92" s="22">
        <f t="shared" si="21"/>
        <v>0</v>
      </c>
      <c r="K92" s="23">
        <f t="shared" si="21"/>
        <v>2</v>
      </c>
      <c r="L92" t="s">
        <v>25</v>
      </c>
    </row>
    <row r="93" spans="1:12" ht="13.5" thickBot="1">
      <c r="A93" s="5"/>
      <c r="B93" s="59"/>
      <c r="C93" s="60"/>
      <c r="D93" s="61"/>
      <c r="E93" s="62"/>
      <c r="F93" s="63"/>
      <c r="G93" s="62"/>
      <c r="H93" s="62"/>
      <c r="I93" s="62"/>
      <c r="J93" s="63"/>
      <c r="K93" s="64"/>
      <c r="L93" s="58"/>
    </row>
    <row r="94" spans="1:12" ht="18.75" thickBot="1">
      <c r="A94" s="78" t="s">
        <v>49</v>
      </c>
      <c r="B94" s="29">
        <v>2</v>
      </c>
      <c r="C94" s="53">
        <v>2</v>
      </c>
      <c r="D94" s="35">
        <v>2</v>
      </c>
      <c r="E94" s="36">
        <v>1</v>
      </c>
      <c r="F94" s="36">
        <v>1</v>
      </c>
      <c r="G94" s="3">
        <v>0</v>
      </c>
      <c r="H94" s="35"/>
      <c r="I94" s="36"/>
      <c r="J94" s="3">
        <f>ROUNDDOWN(H94/2,0)*87.5/100</f>
        <v>0</v>
      </c>
      <c r="K94" s="3">
        <f>ROUNDDOWN(H94/2,0)*12.5/100</f>
        <v>0</v>
      </c>
      <c r="L94" t="s">
        <v>23</v>
      </c>
    </row>
    <row r="95" spans="1:12" ht="18.75" thickBot="1">
      <c r="A95" s="5"/>
      <c r="B95" s="29"/>
      <c r="C95" s="55">
        <v>1</v>
      </c>
      <c r="D95" s="37">
        <v>1</v>
      </c>
      <c r="E95" s="38">
        <v>1</v>
      </c>
      <c r="F95" s="9">
        <f>ROUNDDOWN(D95/2,0)*87.5/100</f>
        <v>0</v>
      </c>
      <c r="G95" s="9">
        <f>ROUNDDOWN(D95/2,0)*12.5/100</f>
        <v>0</v>
      </c>
      <c r="H95" s="37"/>
      <c r="I95" s="38"/>
      <c r="J95" s="9">
        <f>ROUNDDOWN(H95/2,0)*87.5/100</f>
        <v>0</v>
      </c>
      <c r="K95" s="9">
        <f>ROUNDDOWN(H95/2,0)*12.5/100</f>
        <v>0</v>
      </c>
      <c r="L95" s="76" t="s">
        <v>24</v>
      </c>
    </row>
    <row r="96" spans="1:12" ht="21" thickTop="1">
      <c r="A96" s="5"/>
      <c r="B96" s="29"/>
      <c r="C96" s="53">
        <f>+C94-C95</f>
        <v>1</v>
      </c>
      <c r="D96" s="20">
        <f aca="true" t="shared" si="22" ref="D96:K96">+D94-D95</f>
        <v>1</v>
      </c>
      <c r="E96" s="22">
        <f t="shared" si="22"/>
        <v>0</v>
      </c>
      <c r="F96" s="22">
        <f t="shared" si="22"/>
        <v>1</v>
      </c>
      <c r="G96" s="22">
        <f t="shared" si="22"/>
        <v>0</v>
      </c>
      <c r="H96" s="19">
        <f t="shared" si="22"/>
        <v>0</v>
      </c>
      <c r="I96" s="22">
        <f t="shared" si="22"/>
        <v>0</v>
      </c>
      <c r="J96" s="22">
        <f t="shared" si="22"/>
        <v>0</v>
      </c>
      <c r="K96" s="23">
        <f t="shared" si="22"/>
        <v>0</v>
      </c>
      <c r="L96" t="s">
        <v>25</v>
      </c>
    </row>
    <row r="97" spans="1:12" ht="13.5" thickBot="1">
      <c r="A97" s="5"/>
      <c r="B97" s="59"/>
      <c r="C97" s="60"/>
      <c r="D97" s="61"/>
      <c r="E97" s="62"/>
      <c r="F97" s="63"/>
      <c r="G97" s="62"/>
      <c r="H97" s="62"/>
      <c r="I97" s="62"/>
      <c r="J97" s="63"/>
      <c r="K97" s="64"/>
      <c r="L97" s="58"/>
    </row>
    <row r="98" spans="1:12" ht="18.75" thickBot="1">
      <c r="A98" s="73" t="s">
        <v>50</v>
      </c>
      <c r="B98" s="29">
        <v>13</v>
      </c>
      <c r="C98" s="53">
        <v>13</v>
      </c>
      <c r="D98" s="35">
        <v>7</v>
      </c>
      <c r="E98" s="36">
        <v>4</v>
      </c>
      <c r="F98" s="36">
        <v>3</v>
      </c>
      <c r="G98" s="3">
        <v>0</v>
      </c>
      <c r="H98" s="35">
        <v>6</v>
      </c>
      <c r="I98" s="36">
        <v>3</v>
      </c>
      <c r="J98" s="36">
        <v>3</v>
      </c>
      <c r="K98" s="3">
        <v>0</v>
      </c>
      <c r="L98" t="s">
        <v>23</v>
      </c>
    </row>
    <row r="99" spans="1:12" ht="18.75" thickBot="1">
      <c r="A99" s="5"/>
      <c r="B99" s="29"/>
      <c r="C99" s="55">
        <v>10</v>
      </c>
      <c r="D99" s="37">
        <v>6</v>
      </c>
      <c r="E99" s="38">
        <v>3</v>
      </c>
      <c r="F99" s="38">
        <v>3</v>
      </c>
      <c r="G99" s="9">
        <v>0</v>
      </c>
      <c r="H99" s="37">
        <v>4</v>
      </c>
      <c r="I99" s="38">
        <v>2</v>
      </c>
      <c r="J99" s="38">
        <v>2</v>
      </c>
      <c r="K99" s="9">
        <v>0</v>
      </c>
      <c r="L99" s="76" t="s">
        <v>24</v>
      </c>
    </row>
    <row r="100" spans="1:12" ht="21" thickTop="1">
      <c r="A100" s="5"/>
      <c r="B100" s="29"/>
      <c r="C100" s="53">
        <f>+C98-C99</f>
        <v>3</v>
      </c>
      <c r="D100" s="20">
        <f aca="true" t="shared" si="23" ref="D100:K100">+D98-D99</f>
        <v>1</v>
      </c>
      <c r="E100" s="22">
        <f t="shared" si="23"/>
        <v>1</v>
      </c>
      <c r="F100" s="22">
        <f t="shared" si="23"/>
        <v>0</v>
      </c>
      <c r="G100" s="22">
        <f t="shared" si="23"/>
        <v>0</v>
      </c>
      <c r="H100" s="19">
        <f t="shared" si="23"/>
        <v>2</v>
      </c>
      <c r="I100" s="22">
        <f t="shared" si="23"/>
        <v>1</v>
      </c>
      <c r="J100" s="22">
        <f t="shared" si="23"/>
        <v>1</v>
      </c>
      <c r="K100" s="23">
        <f t="shared" si="23"/>
        <v>0</v>
      </c>
      <c r="L100" t="s">
        <v>25</v>
      </c>
    </row>
    <row r="101" spans="1:12" ht="13.5" thickBot="1">
      <c r="A101" s="5"/>
      <c r="B101" s="59"/>
      <c r="C101" s="60"/>
      <c r="D101" s="61"/>
      <c r="E101" s="62"/>
      <c r="F101" s="63"/>
      <c r="G101" s="62"/>
      <c r="H101" s="62"/>
      <c r="I101" s="62"/>
      <c r="J101" s="63"/>
      <c r="K101" s="64"/>
      <c r="L101" s="58"/>
    </row>
    <row r="102" spans="1:12" ht="18.75" thickBot="1">
      <c r="A102" s="73" t="s">
        <v>51</v>
      </c>
      <c r="B102" s="29">
        <v>19</v>
      </c>
      <c r="C102" s="53">
        <v>19</v>
      </c>
      <c r="D102" s="35">
        <v>9</v>
      </c>
      <c r="E102" s="36">
        <v>6</v>
      </c>
      <c r="F102" s="36">
        <v>3</v>
      </c>
      <c r="G102" s="3">
        <v>0</v>
      </c>
      <c r="H102" s="35">
        <v>10</v>
      </c>
      <c r="I102" s="36">
        <v>5</v>
      </c>
      <c r="J102" s="36">
        <v>4</v>
      </c>
      <c r="K102" s="36">
        <v>1</v>
      </c>
      <c r="L102" t="s">
        <v>23</v>
      </c>
    </row>
    <row r="103" spans="1:12" ht="18.75" thickBot="1">
      <c r="A103" s="5"/>
      <c r="B103" s="29"/>
      <c r="C103" s="55">
        <v>14</v>
      </c>
      <c r="D103" s="37">
        <v>7</v>
      </c>
      <c r="E103" s="38">
        <v>4</v>
      </c>
      <c r="F103" s="38">
        <v>3</v>
      </c>
      <c r="G103" s="9">
        <v>0</v>
      </c>
      <c r="H103" s="37">
        <v>7</v>
      </c>
      <c r="I103" s="38">
        <v>4</v>
      </c>
      <c r="J103" s="38">
        <v>3</v>
      </c>
      <c r="K103" s="9">
        <v>0</v>
      </c>
      <c r="L103" s="76" t="s">
        <v>24</v>
      </c>
    </row>
    <row r="104" spans="1:12" ht="21" thickTop="1">
      <c r="A104" s="5"/>
      <c r="B104" s="29"/>
      <c r="C104" s="53">
        <f>+C102-C103</f>
        <v>5</v>
      </c>
      <c r="D104" s="20">
        <f aca="true" t="shared" si="24" ref="D104:K104">+D102-D103</f>
        <v>2</v>
      </c>
      <c r="E104" s="22">
        <f t="shared" si="24"/>
        <v>2</v>
      </c>
      <c r="F104" s="22">
        <f t="shared" si="24"/>
        <v>0</v>
      </c>
      <c r="G104" s="22">
        <f t="shared" si="24"/>
        <v>0</v>
      </c>
      <c r="H104" s="19">
        <f t="shared" si="24"/>
        <v>3</v>
      </c>
      <c r="I104" s="22">
        <f t="shared" si="24"/>
        <v>1</v>
      </c>
      <c r="J104" s="22">
        <f t="shared" si="24"/>
        <v>1</v>
      </c>
      <c r="K104" s="23">
        <f t="shared" si="24"/>
        <v>1</v>
      </c>
      <c r="L104" t="s">
        <v>25</v>
      </c>
    </row>
    <row r="105" spans="1:12" ht="13.5" thickBot="1">
      <c r="A105" s="5"/>
      <c r="B105" s="59"/>
      <c r="C105" s="60"/>
      <c r="D105" s="61"/>
      <c r="E105" s="62"/>
      <c r="F105" s="63"/>
      <c r="G105" s="62"/>
      <c r="H105" s="62"/>
      <c r="I105" s="62"/>
      <c r="J105" s="63"/>
      <c r="K105" s="64"/>
      <c r="L105" s="58"/>
    </row>
    <row r="106" spans="1:12" ht="18.75" thickBot="1">
      <c r="A106" s="73" t="s">
        <v>52</v>
      </c>
      <c r="B106" s="29">
        <v>25</v>
      </c>
      <c r="C106" s="53">
        <v>25</v>
      </c>
      <c r="D106" s="35">
        <v>12</v>
      </c>
      <c r="E106" s="36">
        <v>6</v>
      </c>
      <c r="F106" s="36">
        <v>5</v>
      </c>
      <c r="G106" s="36">
        <v>1</v>
      </c>
      <c r="H106" s="35">
        <v>13</v>
      </c>
      <c r="I106" s="36">
        <v>7</v>
      </c>
      <c r="J106" s="36">
        <v>5</v>
      </c>
      <c r="K106" s="36">
        <v>1</v>
      </c>
      <c r="L106" t="s">
        <v>23</v>
      </c>
    </row>
    <row r="107" spans="1:12" ht="18.75" thickBot="1">
      <c r="A107" s="5"/>
      <c r="B107" s="29"/>
      <c r="C107" s="55">
        <v>18</v>
      </c>
      <c r="D107" s="37">
        <v>9</v>
      </c>
      <c r="E107" s="38">
        <v>6</v>
      </c>
      <c r="F107" s="38">
        <v>3</v>
      </c>
      <c r="G107" s="9">
        <v>0</v>
      </c>
      <c r="H107" s="37">
        <v>9</v>
      </c>
      <c r="I107" s="38">
        <v>6</v>
      </c>
      <c r="J107" s="38">
        <v>3</v>
      </c>
      <c r="K107" s="9">
        <v>0</v>
      </c>
      <c r="L107" s="76" t="s">
        <v>24</v>
      </c>
    </row>
    <row r="108" spans="1:12" ht="21" thickTop="1">
      <c r="A108" s="5"/>
      <c r="B108" s="29"/>
      <c r="C108" s="53">
        <f>+C106-C107</f>
        <v>7</v>
      </c>
      <c r="D108" s="20">
        <f aca="true" t="shared" si="25" ref="D108:K108">+D106-D107</f>
        <v>3</v>
      </c>
      <c r="E108" s="22">
        <f t="shared" si="25"/>
        <v>0</v>
      </c>
      <c r="F108" s="22">
        <f t="shared" si="25"/>
        <v>2</v>
      </c>
      <c r="G108" s="22">
        <f t="shared" si="25"/>
        <v>1</v>
      </c>
      <c r="H108" s="19">
        <f t="shared" si="25"/>
        <v>4</v>
      </c>
      <c r="I108" s="22">
        <f t="shared" si="25"/>
        <v>1</v>
      </c>
      <c r="J108" s="22">
        <f t="shared" si="25"/>
        <v>2</v>
      </c>
      <c r="K108" s="23">
        <f t="shared" si="25"/>
        <v>1</v>
      </c>
      <c r="L108" t="s">
        <v>25</v>
      </c>
    </row>
    <row r="109" spans="1:12" ht="13.5" thickBot="1">
      <c r="A109" s="5"/>
      <c r="B109" s="59"/>
      <c r="C109" s="60"/>
      <c r="D109" s="61"/>
      <c r="E109" s="62"/>
      <c r="F109" s="63"/>
      <c r="G109" s="62"/>
      <c r="H109" s="62"/>
      <c r="I109" s="62"/>
      <c r="J109" s="63"/>
      <c r="K109" s="64"/>
      <c r="L109" s="58"/>
    </row>
    <row r="110" spans="1:12" ht="18.75" thickBot="1">
      <c r="A110" s="73" t="s">
        <v>53</v>
      </c>
      <c r="B110" s="29">
        <v>12</v>
      </c>
      <c r="C110" s="53">
        <v>12</v>
      </c>
      <c r="D110" s="35">
        <v>5</v>
      </c>
      <c r="E110" s="36">
        <v>3</v>
      </c>
      <c r="F110" s="36">
        <v>2</v>
      </c>
      <c r="G110" s="3">
        <v>0</v>
      </c>
      <c r="H110" s="35">
        <v>7</v>
      </c>
      <c r="I110" s="36">
        <v>4</v>
      </c>
      <c r="J110" s="36">
        <v>3</v>
      </c>
      <c r="K110" s="3">
        <v>0</v>
      </c>
      <c r="L110" t="s">
        <v>23</v>
      </c>
    </row>
    <row r="111" spans="1:12" ht="18.75" thickBot="1">
      <c r="A111" s="5"/>
      <c r="B111" s="29"/>
      <c r="C111" s="55">
        <v>9</v>
      </c>
      <c r="D111" s="37">
        <v>4</v>
      </c>
      <c r="E111" s="38">
        <v>2</v>
      </c>
      <c r="F111" s="38">
        <v>2</v>
      </c>
      <c r="G111" s="9">
        <v>0</v>
      </c>
      <c r="H111" s="37">
        <v>5</v>
      </c>
      <c r="I111" s="38">
        <v>3</v>
      </c>
      <c r="J111" s="38">
        <v>2</v>
      </c>
      <c r="K111" s="9">
        <v>0</v>
      </c>
      <c r="L111" s="76" t="s">
        <v>24</v>
      </c>
    </row>
    <row r="112" spans="1:12" ht="21" thickTop="1">
      <c r="A112" s="5"/>
      <c r="B112" s="29"/>
      <c r="C112" s="53">
        <f>+C110-C111</f>
        <v>3</v>
      </c>
      <c r="D112" s="20">
        <f aca="true" t="shared" si="26" ref="D112:K112">+D110-D111</f>
        <v>1</v>
      </c>
      <c r="E112" s="22">
        <f t="shared" si="26"/>
        <v>1</v>
      </c>
      <c r="F112" s="22">
        <f t="shared" si="26"/>
        <v>0</v>
      </c>
      <c r="G112" s="22">
        <f t="shared" si="26"/>
        <v>0</v>
      </c>
      <c r="H112" s="19">
        <f t="shared" si="26"/>
        <v>2</v>
      </c>
      <c r="I112" s="22">
        <f t="shared" si="26"/>
        <v>1</v>
      </c>
      <c r="J112" s="22">
        <f t="shared" si="26"/>
        <v>1</v>
      </c>
      <c r="K112" s="23">
        <f t="shared" si="26"/>
        <v>0</v>
      </c>
      <c r="L112" t="s">
        <v>25</v>
      </c>
    </row>
    <row r="113" spans="1:12" ht="13.5" thickBot="1">
      <c r="A113" s="5"/>
      <c r="B113" s="59"/>
      <c r="C113" s="60"/>
      <c r="D113" s="61"/>
      <c r="E113" s="62"/>
      <c r="F113" s="63"/>
      <c r="G113" s="62"/>
      <c r="H113" s="62"/>
      <c r="I113" s="62"/>
      <c r="J113" s="63"/>
      <c r="K113" s="64"/>
      <c r="L113" s="58"/>
    </row>
    <row r="114" spans="1:12" ht="18.75" thickBot="1">
      <c r="A114" s="73" t="s">
        <v>54</v>
      </c>
      <c r="B114" s="29">
        <v>1</v>
      </c>
      <c r="C114" s="53">
        <v>1</v>
      </c>
      <c r="D114" s="35"/>
      <c r="E114" s="36"/>
      <c r="F114" s="3">
        <f>ROUNDDOWN(D114/2,0)*87.5/100</f>
        <v>0</v>
      </c>
      <c r="G114" s="3">
        <f>ROUNDDOWN(D114/2,0)*12.5/100</f>
        <v>0</v>
      </c>
      <c r="H114" s="35">
        <v>1</v>
      </c>
      <c r="I114" s="36">
        <v>1</v>
      </c>
      <c r="J114" s="3">
        <f>ROUNDDOWN(H114/2,0)*87.5/100</f>
        <v>0</v>
      </c>
      <c r="K114" s="3">
        <f>ROUNDDOWN(H114/2,0)*12.5/100</f>
        <v>0</v>
      </c>
      <c r="L114" t="s">
        <v>23</v>
      </c>
    </row>
    <row r="115" spans="1:12" ht="18.75" thickBot="1">
      <c r="A115" s="5"/>
      <c r="B115" s="29"/>
      <c r="C115" s="55">
        <v>1</v>
      </c>
      <c r="D115" s="37"/>
      <c r="E115" s="38"/>
      <c r="F115" s="9">
        <f>ROUNDDOWN(D115/2,0)*87.5/100</f>
        <v>0</v>
      </c>
      <c r="G115" s="9">
        <f>ROUNDDOWN(D115/2,0)*12.5/100</f>
        <v>0</v>
      </c>
      <c r="H115" s="37">
        <v>1</v>
      </c>
      <c r="I115" s="38">
        <v>1</v>
      </c>
      <c r="J115" s="9">
        <f>ROUNDDOWN(H115/2,0)*87.5/100</f>
        <v>0</v>
      </c>
      <c r="K115" s="9">
        <f>ROUNDDOWN(H115/2,0)*12.5/100</f>
        <v>0</v>
      </c>
      <c r="L115" s="76" t="s">
        <v>24</v>
      </c>
    </row>
    <row r="116" spans="1:12" ht="21" thickTop="1">
      <c r="A116" s="5"/>
      <c r="B116" s="29"/>
      <c r="C116" s="53">
        <f>+C114-C115</f>
        <v>0</v>
      </c>
      <c r="D116" s="20">
        <f aca="true" t="shared" si="27" ref="D116:K116">+D114-D115</f>
        <v>0</v>
      </c>
      <c r="E116" s="22">
        <f t="shared" si="27"/>
        <v>0</v>
      </c>
      <c r="F116" s="22">
        <f t="shared" si="27"/>
        <v>0</v>
      </c>
      <c r="G116" s="22">
        <f t="shared" si="27"/>
        <v>0</v>
      </c>
      <c r="H116" s="19">
        <f t="shared" si="27"/>
        <v>0</v>
      </c>
      <c r="I116" s="22">
        <f t="shared" si="27"/>
        <v>0</v>
      </c>
      <c r="J116" s="22">
        <f t="shared" si="27"/>
        <v>0</v>
      </c>
      <c r="K116" s="23">
        <f t="shared" si="27"/>
        <v>0</v>
      </c>
      <c r="L116" t="s">
        <v>25</v>
      </c>
    </row>
    <row r="117" spans="1:12" ht="12.75">
      <c r="A117" s="5"/>
      <c r="B117" s="59"/>
      <c r="C117" s="60"/>
      <c r="D117" s="61"/>
      <c r="E117" s="62"/>
      <c r="F117" s="63"/>
      <c r="G117" s="62"/>
      <c r="H117" s="62"/>
      <c r="I117" s="62"/>
      <c r="J117" s="63"/>
      <c r="K117" s="64"/>
      <c r="L117" s="58"/>
    </row>
    <row r="118" spans="1:12" ht="18">
      <c r="A118" s="2" t="s">
        <v>55</v>
      </c>
      <c r="B118" s="29">
        <v>1</v>
      </c>
      <c r="C118" s="53">
        <v>1</v>
      </c>
      <c r="D118" s="35">
        <v>1</v>
      </c>
      <c r="E118" s="36">
        <v>1</v>
      </c>
      <c r="F118" s="3">
        <f>ROUNDDOWN(D118/2,0)*87.5/100</f>
        <v>0</v>
      </c>
      <c r="G118" s="3">
        <f>ROUNDDOWN(D118/2,0)*12.5/100</f>
        <v>0</v>
      </c>
      <c r="H118" s="35"/>
      <c r="I118" s="36"/>
      <c r="J118" s="3">
        <f>ROUNDDOWN(H118/2,0)*87.5/100</f>
        <v>0</v>
      </c>
      <c r="K118" s="3">
        <f>ROUNDDOWN(H118/2,0)*12.5/100</f>
        <v>0</v>
      </c>
      <c r="L118" t="s">
        <v>23</v>
      </c>
    </row>
    <row r="119" spans="1:12" ht="18.75" thickBot="1">
      <c r="A119" s="5"/>
      <c r="B119" s="29"/>
      <c r="C119" s="55">
        <v>1</v>
      </c>
      <c r="D119" s="37">
        <v>1</v>
      </c>
      <c r="E119" s="38">
        <v>1</v>
      </c>
      <c r="F119" s="9">
        <f>ROUNDDOWN(D119/2,0)*87.5/100</f>
        <v>0</v>
      </c>
      <c r="G119" s="9">
        <f>ROUNDDOWN(D119/2,0)*12.5/100</f>
        <v>0</v>
      </c>
      <c r="H119" s="37"/>
      <c r="I119" s="38"/>
      <c r="J119" s="9">
        <f>ROUNDDOWN(H119/2,0)*87.5/100</f>
        <v>0</v>
      </c>
      <c r="K119" s="9">
        <f>ROUNDDOWN(H119/2,0)*12.5/100</f>
        <v>0</v>
      </c>
      <c r="L119" s="76" t="s">
        <v>24</v>
      </c>
    </row>
    <row r="120" spans="1:12" ht="21" thickTop="1">
      <c r="A120" s="5"/>
      <c r="B120" s="29"/>
      <c r="C120" s="53">
        <f>+C118-C119</f>
        <v>0</v>
      </c>
      <c r="D120" s="20">
        <f aca="true" t="shared" si="28" ref="D120:K120">+D118-D119</f>
        <v>0</v>
      </c>
      <c r="E120" s="22">
        <f t="shared" si="28"/>
        <v>0</v>
      </c>
      <c r="F120" s="22">
        <f t="shared" si="28"/>
        <v>0</v>
      </c>
      <c r="G120" s="22">
        <f t="shared" si="28"/>
        <v>0</v>
      </c>
      <c r="H120" s="19">
        <f t="shared" si="28"/>
        <v>0</v>
      </c>
      <c r="I120" s="22">
        <f t="shared" si="28"/>
        <v>0</v>
      </c>
      <c r="J120" s="22">
        <f t="shared" si="28"/>
        <v>0</v>
      </c>
      <c r="K120" s="23">
        <f t="shared" si="28"/>
        <v>0</v>
      </c>
      <c r="L120" t="s">
        <v>25</v>
      </c>
    </row>
    <row r="121" spans="1:12" ht="12.75">
      <c r="A121" s="5"/>
      <c r="B121" s="59"/>
      <c r="C121" s="60"/>
      <c r="D121" s="61"/>
      <c r="E121" s="62"/>
      <c r="F121" s="63"/>
      <c r="G121" s="62"/>
      <c r="H121" s="62"/>
      <c r="I121" s="62"/>
      <c r="J121" s="63"/>
      <c r="K121" s="64"/>
      <c r="L121" s="58"/>
    </row>
    <row r="122" spans="1:12" ht="18">
      <c r="A122" s="2" t="s">
        <v>56</v>
      </c>
      <c r="B122" s="29">
        <v>4</v>
      </c>
      <c r="C122" s="53">
        <v>4</v>
      </c>
      <c r="D122" s="35">
        <v>4</v>
      </c>
      <c r="E122" s="36">
        <v>2</v>
      </c>
      <c r="F122" s="36">
        <v>2</v>
      </c>
      <c r="G122" s="3">
        <v>0</v>
      </c>
      <c r="H122" s="35"/>
      <c r="I122" s="36"/>
      <c r="J122" s="3">
        <f>ROUNDDOWN(H122/2,0)*87.5/100</f>
        <v>0</v>
      </c>
      <c r="K122" s="3">
        <f>ROUNDDOWN(H122/2,0)*12.5/100</f>
        <v>0</v>
      </c>
      <c r="L122" t="s">
        <v>23</v>
      </c>
    </row>
    <row r="123" spans="1:12" ht="18.75" thickBot="1">
      <c r="A123" s="5"/>
      <c r="B123" s="29"/>
      <c r="C123" s="55">
        <v>3</v>
      </c>
      <c r="D123" s="37">
        <v>3</v>
      </c>
      <c r="E123" s="38">
        <v>2</v>
      </c>
      <c r="F123" s="38">
        <v>1</v>
      </c>
      <c r="G123" s="9">
        <v>0</v>
      </c>
      <c r="H123" s="37"/>
      <c r="I123" s="38"/>
      <c r="J123" s="9">
        <f>ROUNDDOWN(H123/2,0)*87.5/100</f>
        <v>0</v>
      </c>
      <c r="K123" s="9">
        <f>ROUNDDOWN(H123/2,0)*12.5/100</f>
        <v>0</v>
      </c>
      <c r="L123" s="76" t="s">
        <v>24</v>
      </c>
    </row>
    <row r="124" spans="1:12" ht="21" thickTop="1">
      <c r="A124" s="5"/>
      <c r="B124" s="29"/>
      <c r="C124" s="53">
        <f>+C122-C123</f>
        <v>1</v>
      </c>
      <c r="D124" s="20">
        <f aca="true" t="shared" si="29" ref="D124:K124">+D122-D123</f>
        <v>1</v>
      </c>
      <c r="E124" s="22">
        <f t="shared" si="29"/>
        <v>0</v>
      </c>
      <c r="F124" s="22">
        <f t="shared" si="29"/>
        <v>1</v>
      </c>
      <c r="G124" s="22">
        <f t="shared" si="29"/>
        <v>0</v>
      </c>
      <c r="H124" s="19">
        <f t="shared" si="29"/>
        <v>0</v>
      </c>
      <c r="I124" s="22">
        <f t="shared" si="29"/>
        <v>0</v>
      </c>
      <c r="J124" s="22">
        <f t="shared" si="29"/>
        <v>0</v>
      </c>
      <c r="K124" s="23">
        <f t="shared" si="29"/>
        <v>0</v>
      </c>
      <c r="L124" t="s">
        <v>25</v>
      </c>
    </row>
    <row r="125" spans="1:12" ht="12.75">
      <c r="A125" s="5"/>
      <c r="B125" s="59"/>
      <c r="C125" s="60"/>
      <c r="D125" s="61"/>
      <c r="E125" s="62"/>
      <c r="F125" s="63"/>
      <c r="G125" s="62"/>
      <c r="H125" s="62"/>
      <c r="I125" s="62"/>
      <c r="J125" s="63"/>
      <c r="K125" s="64"/>
      <c r="L125" s="58"/>
    </row>
    <row r="126" spans="1:12" ht="18">
      <c r="A126" s="2" t="s">
        <v>57</v>
      </c>
      <c r="B126" s="29">
        <v>7</v>
      </c>
      <c r="C126" s="53">
        <v>7</v>
      </c>
      <c r="D126" s="35">
        <v>5</v>
      </c>
      <c r="E126" s="36">
        <v>3</v>
      </c>
      <c r="F126" s="36">
        <v>2</v>
      </c>
      <c r="G126" s="3">
        <v>0</v>
      </c>
      <c r="H126" s="35">
        <v>2</v>
      </c>
      <c r="I126" s="36">
        <v>1</v>
      </c>
      <c r="J126" s="36">
        <v>1</v>
      </c>
      <c r="K126" s="3">
        <v>0</v>
      </c>
      <c r="L126" t="s">
        <v>23</v>
      </c>
    </row>
    <row r="127" spans="1:12" ht="18.75" thickBot="1">
      <c r="A127" s="5"/>
      <c r="B127" s="29"/>
      <c r="C127" s="55">
        <v>5</v>
      </c>
      <c r="D127" s="37">
        <v>3</v>
      </c>
      <c r="E127" s="38">
        <v>2</v>
      </c>
      <c r="F127" s="38">
        <v>1</v>
      </c>
      <c r="G127" s="9">
        <v>0</v>
      </c>
      <c r="H127" s="37">
        <v>2</v>
      </c>
      <c r="I127" s="38">
        <v>1</v>
      </c>
      <c r="J127" s="38">
        <v>1</v>
      </c>
      <c r="K127" s="9">
        <v>0</v>
      </c>
      <c r="L127" s="76" t="s">
        <v>24</v>
      </c>
    </row>
    <row r="128" spans="1:12" ht="21" thickTop="1">
      <c r="A128" s="5"/>
      <c r="B128" s="29"/>
      <c r="C128" s="53">
        <f>+C126-C127</f>
        <v>2</v>
      </c>
      <c r="D128" s="20">
        <f aca="true" t="shared" si="30" ref="D128:K128">+D126-D127</f>
        <v>2</v>
      </c>
      <c r="E128" s="22">
        <f t="shared" si="30"/>
        <v>1</v>
      </c>
      <c r="F128" s="22">
        <f t="shared" si="30"/>
        <v>1</v>
      </c>
      <c r="G128" s="22">
        <f t="shared" si="30"/>
        <v>0</v>
      </c>
      <c r="H128" s="19">
        <f t="shared" si="30"/>
        <v>0</v>
      </c>
      <c r="I128" s="22">
        <f t="shared" si="30"/>
        <v>0</v>
      </c>
      <c r="J128" s="22">
        <f t="shared" si="30"/>
        <v>0</v>
      </c>
      <c r="K128" s="23">
        <f t="shared" si="30"/>
        <v>0</v>
      </c>
      <c r="L128" t="s">
        <v>25</v>
      </c>
    </row>
    <row r="129" spans="1:12" ht="13.5" thickBot="1">
      <c r="A129" s="5"/>
      <c r="B129" s="59"/>
      <c r="C129" s="60"/>
      <c r="D129" s="61"/>
      <c r="E129" s="62"/>
      <c r="F129" s="63"/>
      <c r="G129" s="62"/>
      <c r="H129" s="62"/>
      <c r="I129" s="62"/>
      <c r="J129" s="63"/>
      <c r="K129" s="64"/>
      <c r="L129" s="58"/>
    </row>
    <row r="130" spans="1:12" ht="18.75" thickBot="1">
      <c r="A130" s="73" t="s">
        <v>58</v>
      </c>
      <c r="B130" s="29">
        <v>111</v>
      </c>
      <c r="C130" s="53">
        <v>111</v>
      </c>
      <c r="D130" s="35">
        <v>98</v>
      </c>
      <c r="E130" s="36">
        <v>55</v>
      </c>
      <c r="F130" s="36">
        <v>43</v>
      </c>
      <c r="G130" s="3">
        <v>0</v>
      </c>
      <c r="H130" s="35">
        <v>13</v>
      </c>
      <c r="I130" s="36">
        <v>8</v>
      </c>
      <c r="J130" s="36">
        <v>5</v>
      </c>
      <c r="K130" s="3">
        <v>0</v>
      </c>
      <c r="L130" t="s">
        <v>23</v>
      </c>
    </row>
    <row r="131" spans="1:12" ht="18.75" thickBot="1">
      <c r="A131" s="5"/>
      <c r="B131" s="29"/>
      <c r="C131" s="55">
        <v>81</v>
      </c>
      <c r="D131" s="37">
        <v>68</v>
      </c>
      <c r="E131" s="38">
        <v>52</v>
      </c>
      <c r="F131" s="74">
        <v>16</v>
      </c>
      <c r="G131" s="9">
        <v>0</v>
      </c>
      <c r="H131" s="37">
        <v>13</v>
      </c>
      <c r="I131" s="38">
        <v>8</v>
      </c>
      <c r="J131" s="74">
        <v>5</v>
      </c>
      <c r="K131" s="9">
        <v>0</v>
      </c>
      <c r="L131" s="76" t="s">
        <v>28</v>
      </c>
    </row>
    <row r="132" spans="1:12" ht="21" thickTop="1">
      <c r="A132" s="5"/>
      <c r="B132" s="29"/>
      <c r="C132" s="53">
        <f>+C130-C131</f>
        <v>30</v>
      </c>
      <c r="D132" s="20">
        <f aca="true" t="shared" si="31" ref="D132:K132">+D130-D131</f>
        <v>30</v>
      </c>
      <c r="E132" s="22">
        <f t="shared" si="31"/>
        <v>3</v>
      </c>
      <c r="F132" s="79">
        <f>+F130-F131</f>
        <v>27</v>
      </c>
      <c r="G132" s="22">
        <f t="shared" si="31"/>
        <v>0</v>
      </c>
      <c r="H132" s="19">
        <f t="shared" si="31"/>
        <v>0</v>
      </c>
      <c r="I132" s="22">
        <f t="shared" si="31"/>
        <v>0</v>
      </c>
      <c r="J132" s="22">
        <f t="shared" si="31"/>
        <v>0</v>
      </c>
      <c r="K132" s="23">
        <f t="shared" si="31"/>
        <v>0</v>
      </c>
      <c r="L132" t="s">
        <v>25</v>
      </c>
    </row>
    <row r="133" spans="1:12" ht="12.75">
      <c r="A133" s="5"/>
      <c r="B133" s="59"/>
      <c r="C133" s="60"/>
      <c r="D133" s="61"/>
      <c r="E133" s="62"/>
      <c r="F133" s="63"/>
      <c r="G133" s="62"/>
      <c r="H133" s="62"/>
      <c r="I133" s="62"/>
      <c r="J133" s="63"/>
      <c r="K133" s="64"/>
      <c r="L133" s="58"/>
    </row>
    <row r="134" spans="1:12" ht="18">
      <c r="A134" s="1" t="s">
        <v>59</v>
      </c>
      <c r="B134" s="29">
        <v>1</v>
      </c>
      <c r="C134" s="53">
        <v>1</v>
      </c>
      <c r="D134" s="35"/>
      <c r="E134" s="36"/>
      <c r="F134" s="3">
        <f>ROUNDDOWN(D134/2,0)*87.5/100</f>
        <v>0</v>
      </c>
      <c r="G134" s="3">
        <f>ROUNDDOWN(D134/2,0)*12.5/100</f>
        <v>0</v>
      </c>
      <c r="H134" s="35">
        <v>1</v>
      </c>
      <c r="I134" s="36">
        <v>1</v>
      </c>
      <c r="J134" s="3">
        <f>ROUNDDOWN(H134/2,0)*87.5/100</f>
        <v>0</v>
      </c>
      <c r="K134" s="3">
        <f>ROUNDDOWN(H134/2,0)*12.5/100</f>
        <v>0</v>
      </c>
      <c r="L134" t="s">
        <v>23</v>
      </c>
    </row>
    <row r="135" spans="1:12" ht="18.75" thickBot="1">
      <c r="A135" s="5"/>
      <c r="B135" s="29"/>
      <c r="C135" s="55">
        <v>1</v>
      </c>
      <c r="D135" s="37"/>
      <c r="E135" s="38"/>
      <c r="F135" s="9">
        <f>ROUNDDOWN(D135/2,0)*87.5/100</f>
        <v>0</v>
      </c>
      <c r="G135" s="9">
        <f>ROUNDDOWN(D135/2,0)*12.5/100</f>
        <v>0</v>
      </c>
      <c r="H135" s="37">
        <v>1</v>
      </c>
      <c r="I135" s="38">
        <v>1</v>
      </c>
      <c r="J135" s="9">
        <f>ROUNDDOWN(H135/2,0)*87.5/100</f>
        <v>0</v>
      </c>
      <c r="K135" s="9">
        <f>ROUNDDOWN(H135/2,0)*12.5/100</f>
        <v>0</v>
      </c>
      <c r="L135" s="76" t="s">
        <v>24</v>
      </c>
    </row>
    <row r="136" spans="1:12" ht="21" thickTop="1">
      <c r="A136" s="5"/>
      <c r="B136" s="29"/>
      <c r="C136" s="53">
        <f>+C134-C135</f>
        <v>0</v>
      </c>
      <c r="D136" s="20">
        <f aca="true" t="shared" si="32" ref="D136:K136">+D134-D135</f>
        <v>0</v>
      </c>
      <c r="E136" s="22">
        <f t="shared" si="32"/>
        <v>0</v>
      </c>
      <c r="F136" s="22">
        <f t="shared" si="32"/>
        <v>0</v>
      </c>
      <c r="G136" s="22">
        <f t="shared" si="32"/>
        <v>0</v>
      </c>
      <c r="H136" s="19">
        <f t="shared" si="32"/>
        <v>0</v>
      </c>
      <c r="I136" s="22">
        <f t="shared" si="32"/>
        <v>0</v>
      </c>
      <c r="J136" s="22">
        <f t="shared" si="32"/>
        <v>0</v>
      </c>
      <c r="K136" s="23">
        <f t="shared" si="32"/>
        <v>0</v>
      </c>
      <c r="L136" t="s">
        <v>25</v>
      </c>
    </row>
    <row r="137" spans="1:12" ht="12.75">
      <c r="A137" s="5"/>
      <c r="B137" s="59"/>
      <c r="C137" s="60"/>
      <c r="D137" s="61"/>
      <c r="E137" s="62"/>
      <c r="F137" s="63"/>
      <c r="G137" s="62"/>
      <c r="H137" s="62"/>
      <c r="I137" s="62"/>
      <c r="J137" s="63"/>
      <c r="K137" s="64"/>
      <c r="L137" s="58"/>
    </row>
    <row r="138" spans="1:12" ht="12.75">
      <c r="A138" s="5"/>
      <c r="B138" s="59"/>
      <c r="C138" s="60"/>
      <c r="D138" s="61"/>
      <c r="E138" s="62"/>
      <c r="F138" s="63"/>
      <c r="G138" s="62"/>
      <c r="H138" s="62"/>
      <c r="I138" s="62"/>
      <c r="J138" s="63"/>
      <c r="K138" s="64"/>
      <c r="L138" s="58"/>
    </row>
    <row r="139" spans="1:12" ht="18">
      <c r="A139" s="2" t="s">
        <v>60</v>
      </c>
      <c r="B139" s="29">
        <v>1</v>
      </c>
      <c r="C139" s="53">
        <v>1</v>
      </c>
      <c r="D139" s="35">
        <v>1</v>
      </c>
      <c r="E139" s="36">
        <v>1</v>
      </c>
      <c r="F139" s="3">
        <f>ROUNDDOWN(D139/2,0)*87.5/100</f>
        <v>0</v>
      </c>
      <c r="G139" s="3">
        <f>ROUNDDOWN(D139/2,0)*12.5/100</f>
        <v>0</v>
      </c>
      <c r="H139" s="35"/>
      <c r="I139" s="36"/>
      <c r="J139" s="3">
        <f>ROUNDDOWN(H139/2,0)*87.5/100</f>
        <v>0</v>
      </c>
      <c r="K139" s="3">
        <f>ROUNDDOWN(H139/2,0)*12.5/100</f>
        <v>0</v>
      </c>
      <c r="L139" t="s">
        <v>23</v>
      </c>
    </row>
    <row r="140" spans="1:12" ht="18.75" thickBot="1">
      <c r="A140" s="5"/>
      <c r="B140" s="29"/>
      <c r="C140" s="55">
        <v>1</v>
      </c>
      <c r="D140" s="37">
        <v>1</v>
      </c>
      <c r="E140" s="38">
        <v>1</v>
      </c>
      <c r="F140" s="9">
        <f>ROUNDDOWN(D140/2,0)*87.5/100</f>
        <v>0</v>
      </c>
      <c r="G140" s="9">
        <f>ROUNDDOWN(D140/2,0)*12.5/100</f>
        <v>0</v>
      </c>
      <c r="H140" s="37"/>
      <c r="I140" s="38"/>
      <c r="J140" s="9">
        <f>ROUNDDOWN(H140/2,0)*87.5/100</f>
        <v>0</v>
      </c>
      <c r="K140" s="9">
        <f>ROUNDDOWN(H140/2,0)*12.5/100</f>
        <v>0</v>
      </c>
      <c r="L140" s="76" t="s">
        <v>24</v>
      </c>
    </row>
    <row r="141" spans="1:12" ht="21" thickTop="1">
      <c r="A141" s="5"/>
      <c r="B141" s="29"/>
      <c r="C141" s="53">
        <f>+C139-C140</f>
        <v>0</v>
      </c>
      <c r="D141" s="20">
        <f aca="true" t="shared" si="33" ref="D141:K141">+D139-D140</f>
        <v>0</v>
      </c>
      <c r="E141" s="22">
        <f t="shared" si="33"/>
        <v>0</v>
      </c>
      <c r="F141" s="22">
        <f t="shared" si="33"/>
        <v>0</v>
      </c>
      <c r="G141" s="22">
        <f t="shared" si="33"/>
        <v>0</v>
      </c>
      <c r="H141" s="19">
        <f t="shared" si="33"/>
        <v>0</v>
      </c>
      <c r="I141" s="22">
        <f t="shared" si="33"/>
        <v>0</v>
      </c>
      <c r="J141" s="22">
        <f t="shared" si="33"/>
        <v>0</v>
      </c>
      <c r="K141" s="23">
        <f t="shared" si="33"/>
        <v>0</v>
      </c>
      <c r="L141" t="s">
        <v>25</v>
      </c>
    </row>
    <row r="142" spans="1:12" ht="12.75">
      <c r="A142" s="5"/>
      <c r="B142" s="59"/>
      <c r="C142" s="60"/>
      <c r="D142" s="61"/>
      <c r="E142" s="62"/>
      <c r="F142" s="63"/>
      <c r="G142" s="62"/>
      <c r="H142" s="62"/>
      <c r="I142" s="62"/>
      <c r="J142" s="63"/>
      <c r="K142" s="64"/>
      <c r="L142" s="58"/>
    </row>
    <row r="143" spans="1:12" ht="18">
      <c r="A143" s="2" t="s">
        <v>61</v>
      </c>
      <c r="B143" s="29">
        <v>4</v>
      </c>
      <c r="C143" s="53">
        <v>4</v>
      </c>
      <c r="D143" s="35">
        <v>4</v>
      </c>
      <c r="E143" s="36">
        <v>3</v>
      </c>
      <c r="F143" s="36">
        <v>1</v>
      </c>
      <c r="G143" s="3">
        <v>0</v>
      </c>
      <c r="H143" s="35"/>
      <c r="I143" s="36"/>
      <c r="J143" s="3">
        <f>ROUNDDOWN(H143/2,0)*87.5/100</f>
        <v>0</v>
      </c>
      <c r="K143" s="3">
        <f>ROUNDDOWN(H143/2,0)*12.5/100</f>
        <v>0</v>
      </c>
      <c r="L143" t="s">
        <v>23</v>
      </c>
    </row>
    <row r="144" spans="1:12" ht="18.75" thickBot="1">
      <c r="A144" s="5"/>
      <c r="B144" s="29"/>
      <c r="C144" s="55">
        <v>3</v>
      </c>
      <c r="D144" s="37">
        <v>3</v>
      </c>
      <c r="E144" s="38">
        <v>2</v>
      </c>
      <c r="F144" s="38">
        <v>1</v>
      </c>
      <c r="G144" s="9">
        <v>0</v>
      </c>
      <c r="H144" s="37"/>
      <c r="I144" s="38"/>
      <c r="J144" s="9">
        <f>ROUNDDOWN(H144/2,0)*87.5/100</f>
        <v>0</v>
      </c>
      <c r="K144" s="9">
        <f>ROUNDDOWN(H144/2,0)*12.5/100</f>
        <v>0</v>
      </c>
      <c r="L144" s="76" t="s">
        <v>24</v>
      </c>
    </row>
    <row r="145" spans="1:12" ht="21" thickTop="1">
      <c r="A145" s="5"/>
      <c r="B145" s="29"/>
      <c r="C145" s="53">
        <f>+C143-C144</f>
        <v>1</v>
      </c>
      <c r="D145" s="20">
        <f aca="true" t="shared" si="34" ref="D145:K145">+D143-D144</f>
        <v>1</v>
      </c>
      <c r="E145" s="22">
        <f t="shared" si="34"/>
        <v>1</v>
      </c>
      <c r="F145" s="22">
        <f t="shared" si="34"/>
        <v>0</v>
      </c>
      <c r="G145" s="22">
        <f t="shared" si="34"/>
        <v>0</v>
      </c>
      <c r="H145" s="19">
        <f t="shared" si="34"/>
        <v>0</v>
      </c>
      <c r="I145" s="22">
        <f t="shared" si="34"/>
        <v>0</v>
      </c>
      <c r="J145" s="22">
        <f t="shared" si="34"/>
        <v>0</v>
      </c>
      <c r="K145" s="23">
        <f t="shared" si="34"/>
        <v>0</v>
      </c>
      <c r="L145" t="s">
        <v>25</v>
      </c>
    </row>
    <row r="146" spans="1:12" ht="12.75">
      <c r="A146" s="5"/>
      <c r="B146" s="59"/>
      <c r="C146" s="60"/>
      <c r="D146" s="61"/>
      <c r="E146" s="62"/>
      <c r="F146" s="63"/>
      <c r="G146" s="62"/>
      <c r="H146" s="62"/>
      <c r="I146" s="62"/>
      <c r="J146" s="63"/>
      <c r="K146" s="64"/>
      <c r="L146" s="58"/>
    </row>
    <row r="147" spans="1:12" ht="18">
      <c r="A147" s="1" t="s">
        <v>62</v>
      </c>
      <c r="B147" s="29">
        <v>1</v>
      </c>
      <c r="C147" s="53">
        <v>1</v>
      </c>
      <c r="D147" s="35">
        <v>1</v>
      </c>
      <c r="E147" s="36">
        <v>1</v>
      </c>
      <c r="F147" s="3">
        <f>ROUNDDOWN(D147/2,0)*87.5/100</f>
        <v>0</v>
      </c>
      <c r="G147" s="3">
        <f>ROUNDDOWN(D147/2,0)*12.5/100</f>
        <v>0</v>
      </c>
      <c r="H147" s="35"/>
      <c r="I147" s="36"/>
      <c r="J147" s="3">
        <f>ROUNDDOWN(H147/2,0)*87.5/100</f>
        <v>0</v>
      </c>
      <c r="K147" s="3">
        <f>ROUNDDOWN(H147/2,0)*12.5/100</f>
        <v>0</v>
      </c>
      <c r="L147" t="s">
        <v>23</v>
      </c>
    </row>
    <row r="148" spans="1:12" ht="18.75" thickBot="1">
      <c r="A148" s="5"/>
      <c r="B148" s="29"/>
      <c r="C148" s="55">
        <v>1</v>
      </c>
      <c r="D148" s="37">
        <v>1</v>
      </c>
      <c r="E148" s="38">
        <v>1</v>
      </c>
      <c r="F148" s="9">
        <f>ROUNDDOWN(D148/2,0)*87.5/100</f>
        <v>0</v>
      </c>
      <c r="G148" s="9">
        <f>ROUNDDOWN(D148/2,0)*12.5/100</f>
        <v>0</v>
      </c>
      <c r="H148" s="37"/>
      <c r="I148" s="38"/>
      <c r="J148" s="9">
        <f>ROUNDDOWN(H148/2,0)*87.5/100</f>
        <v>0</v>
      </c>
      <c r="K148" s="9">
        <f>ROUNDDOWN(H148/2,0)*12.5/100</f>
        <v>0</v>
      </c>
      <c r="L148" s="76" t="s">
        <v>24</v>
      </c>
    </row>
    <row r="149" spans="1:12" ht="21" thickTop="1">
      <c r="A149" s="5"/>
      <c r="B149" s="29"/>
      <c r="C149" s="53">
        <f>+C147-C148</f>
        <v>0</v>
      </c>
      <c r="D149" s="20">
        <f aca="true" t="shared" si="35" ref="D149:K149">+D147-D148</f>
        <v>0</v>
      </c>
      <c r="E149" s="22">
        <f t="shared" si="35"/>
        <v>0</v>
      </c>
      <c r="F149" s="22">
        <f t="shared" si="35"/>
        <v>0</v>
      </c>
      <c r="G149" s="22">
        <f t="shared" si="35"/>
        <v>0</v>
      </c>
      <c r="H149" s="19">
        <f t="shared" si="35"/>
        <v>0</v>
      </c>
      <c r="I149" s="22">
        <f t="shared" si="35"/>
        <v>0</v>
      </c>
      <c r="J149" s="22">
        <f t="shared" si="35"/>
        <v>0</v>
      </c>
      <c r="K149" s="23">
        <f t="shared" si="35"/>
        <v>0</v>
      </c>
      <c r="L149" t="s">
        <v>25</v>
      </c>
    </row>
    <row r="150" spans="1:12" ht="12.75">
      <c r="A150" s="5"/>
      <c r="B150" s="59"/>
      <c r="C150" s="60"/>
      <c r="D150" s="61"/>
      <c r="E150" s="62"/>
      <c r="F150" s="63"/>
      <c r="G150" s="62"/>
      <c r="H150" s="62"/>
      <c r="I150" s="62"/>
      <c r="J150" s="63"/>
      <c r="K150" s="64"/>
      <c r="L150" s="58"/>
    </row>
    <row r="151" spans="1:12" ht="18">
      <c r="A151" s="1" t="s">
        <v>63</v>
      </c>
      <c r="B151" s="29">
        <v>7</v>
      </c>
      <c r="C151" s="53">
        <v>7</v>
      </c>
      <c r="D151" s="35">
        <v>7</v>
      </c>
      <c r="E151" s="36">
        <v>6</v>
      </c>
      <c r="F151" s="36">
        <v>1</v>
      </c>
      <c r="G151" s="3">
        <v>0</v>
      </c>
      <c r="H151" s="35"/>
      <c r="I151" s="36"/>
      <c r="J151" s="3">
        <f>ROUNDDOWN(H151/2,0)*87.5/100</f>
        <v>0</v>
      </c>
      <c r="K151" s="3">
        <f>ROUNDDOWN(H151/2,0)*12.5/100</f>
        <v>0</v>
      </c>
      <c r="L151" t="s">
        <v>23</v>
      </c>
    </row>
    <row r="152" spans="1:12" ht="18.75" thickBot="1">
      <c r="A152" s="5"/>
      <c r="B152" s="29"/>
      <c r="C152" s="55">
        <v>5</v>
      </c>
      <c r="D152" s="37">
        <v>5</v>
      </c>
      <c r="E152" s="38">
        <v>4</v>
      </c>
      <c r="F152" s="38">
        <v>1</v>
      </c>
      <c r="G152" s="9">
        <v>0</v>
      </c>
      <c r="H152" s="37"/>
      <c r="I152" s="38"/>
      <c r="J152" s="9">
        <f>ROUNDDOWN(H152/2,0)*87.5/100</f>
        <v>0</v>
      </c>
      <c r="K152" s="9">
        <f>ROUNDDOWN(H152/2,0)*12.5/100</f>
        <v>0</v>
      </c>
      <c r="L152" s="76" t="s">
        <v>24</v>
      </c>
    </row>
    <row r="153" spans="1:12" ht="21" thickTop="1">
      <c r="A153" s="5"/>
      <c r="B153" s="29"/>
      <c r="C153" s="53">
        <f>+C151-C152</f>
        <v>2</v>
      </c>
      <c r="D153" s="20">
        <f aca="true" t="shared" si="36" ref="D153:K153">+D151-D152</f>
        <v>2</v>
      </c>
      <c r="E153" s="22">
        <f t="shared" si="36"/>
        <v>2</v>
      </c>
      <c r="F153" s="22">
        <f t="shared" si="36"/>
        <v>0</v>
      </c>
      <c r="G153" s="22">
        <f t="shared" si="36"/>
        <v>0</v>
      </c>
      <c r="H153" s="19">
        <f t="shared" si="36"/>
        <v>0</v>
      </c>
      <c r="I153" s="22">
        <f t="shared" si="36"/>
        <v>0</v>
      </c>
      <c r="J153" s="22">
        <f t="shared" si="36"/>
        <v>0</v>
      </c>
      <c r="K153" s="23">
        <f t="shared" si="36"/>
        <v>0</v>
      </c>
      <c r="L153" t="s">
        <v>25</v>
      </c>
    </row>
    <row r="154" spans="1:12" ht="13.5" thickBot="1">
      <c r="A154" s="5"/>
      <c r="B154" s="59"/>
      <c r="C154" s="60"/>
      <c r="D154" s="61"/>
      <c r="E154" s="62"/>
      <c r="F154" s="63"/>
      <c r="G154" s="62"/>
      <c r="H154" s="62"/>
      <c r="I154" s="62"/>
      <c r="J154" s="63"/>
      <c r="K154" s="64"/>
      <c r="L154" s="58"/>
    </row>
    <row r="155" spans="1:12" ht="18.75" thickBot="1">
      <c r="A155" s="77" t="s">
        <v>64</v>
      </c>
      <c r="B155" s="29">
        <v>36</v>
      </c>
      <c r="C155" s="53">
        <v>36</v>
      </c>
      <c r="D155" s="35">
        <v>19</v>
      </c>
      <c r="E155" s="36">
        <v>14</v>
      </c>
      <c r="F155" s="36">
        <v>5</v>
      </c>
      <c r="G155" s="3">
        <v>0</v>
      </c>
      <c r="H155" s="35">
        <v>17</v>
      </c>
      <c r="I155" s="36">
        <v>13</v>
      </c>
      <c r="J155" s="36">
        <v>4</v>
      </c>
      <c r="K155" s="3">
        <v>0</v>
      </c>
      <c r="L155" t="s">
        <v>23</v>
      </c>
    </row>
    <row r="156" spans="1:12" ht="18.75" thickBot="1">
      <c r="A156" s="5"/>
      <c r="B156" s="29"/>
      <c r="C156" s="55">
        <v>26</v>
      </c>
      <c r="D156" s="37">
        <v>14</v>
      </c>
      <c r="E156" s="38">
        <v>9</v>
      </c>
      <c r="F156" s="38">
        <v>5</v>
      </c>
      <c r="G156" s="9">
        <v>0</v>
      </c>
      <c r="H156" s="37">
        <v>12</v>
      </c>
      <c r="I156" s="38">
        <v>8</v>
      </c>
      <c r="J156" s="38">
        <v>4</v>
      </c>
      <c r="K156" s="9">
        <v>0</v>
      </c>
      <c r="L156" s="76" t="s">
        <v>24</v>
      </c>
    </row>
    <row r="157" spans="1:12" ht="21" thickTop="1">
      <c r="A157" s="5"/>
      <c r="B157" s="29"/>
      <c r="C157" s="53">
        <f>+C155-C156</f>
        <v>10</v>
      </c>
      <c r="D157" s="20">
        <f aca="true" t="shared" si="37" ref="D157:K157">+D155-D156</f>
        <v>5</v>
      </c>
      <c r="E157" s="22">
        <f t="shared" si="37"/>
        <v>5</v>
      </c>
      <c r="F157" s="22">
        <f t="shared" si="37"/>
        <v>0</v>
      </c>
      <c r="G157" s="22">
        <f t="shared" si="37"/>
        <v>0</v>
      </c>
      <c r="H157" s="19">
        <f t="shared" si="37"/>
        <v>5</v>
      </c>
      <c r="I157" s="22">
        <f t="shared" si="37"/>
        <v>5</v>
      </c>
      <c r="J157" s="22">
        <f t="shared" si="37"/>
        <v>0</v>
      </c>
      <c r="K157" s="23">
        <f t="shared" si="37"/>
        <v>0</v>
      </c>
      <c r="L157" t="s">
        <v>25</v>
      </c>
    </row>
    <row r="158" spans="1:12" ht="13.5" thickBot="1">
      <c r="A158" s="5"/>
      <c r="B158" s="59"/>
      <c r="C158" s="60"/>
      <c r="D158" s="61"/>
      <c r="E158" s="62"/>
      <c r="F158" s="63"/>
      <c r="G158" s="62"/>
      <c r="H158" s="62"/>
      <c r="I158" s="62"/>
      <c r="J158" s="63"/>
      <c r="K158" s="64"/>
      <c r="L158" s="58"/>
    </row>
    <row r="159" spans="1:12" ht="18.75" thickBot="1">
      <c r="A159" s="73" t="s">
        <v>65</v>
      </c>
      <c r="B159" s="29">
        <v>8</v>
      </c>
      <c r="C159" s="53">
        <v>8</v>
      </c>
      <c r="D159" s="35">
        <v>4</v>
      </c>
      <c r="E159" s="36">
        <v>2</v>
      </c>
      <c r="F159" s="36">
        <v>2</v>
      </c>
      <c r="G159" s="3">
        <v>0</v>
      </c>
      <c r="H159" s="35">
        <v>4</v>
      </c>
      <c r="I159" s="36">
        <v>2</v>
      </c>
      <c r="J159" s="36">
        <v>2</v>
      </c>
      <c r="K159" s="3">
        <v>0</v>
      </c>
      <c r="L159" t="s">
        <v>23</v>
      </c>
    </row>
    <row r="160" spans="1:12" ht="18.75" thickBot="1">
      <c r="A160" s="5"/>
      <c r="B160" s="29"/>
      <c r="C160" s="55">
        <v>6</v>
      </c>
      <c r="D160" s="37">
        <v>3</v>
      </c>
      <c r="E160" s="38">
        <v>2</v>
      </c>
      <c r="F160" s="38">
        <v>1</v>
      </c>
      <c r="G160" s="9">
        <v>0</v>
      </c>
      <c r="H160" s="37">
        <v>3</v>
      </c>
      <c r="I160" s="38">
        <v>2</v>
      </c>
      <c r="J160" s="38">
        <v>1</v>
      </c>
      <c r="K160" s="9">
        <v>0</v>
      </c>
      <c r="L160" s="76" t="s">
        <v>24</v>
      </c>
    </row>
    <row r="161" spans="1:12" ht="21" thickTop="1">
      <c r="A161" s="5"/>
      <c r="B161" s="29"/>
      <c r="C161" s="53">
        <f>+C159-C160</f>
        <v>2</v>
      </c>
      <c r="D161" s="20">
        <f aca="true" t="shared" si="38" ref="D161:K161">+D159-D160</f>
        <v>1</v>
      </c>
      <c r="E161" s="22">
        <f t="shared" si="38"/>
        <v>0</v>
      </c>
      <c r="F161" s="22">
        <f t="shared" si="38"/>
        <v>1</v>
      </c>
      <c r="G161" s="22">
        <f t="shared" si="38"/>
        <v>0</v>
      </c>
      <c r="H161" s="19">
        <f t="shared" si="38"/>
        <v>1</v>
      </c>
      <c r="I161" s="22">
        <f t="shared" si="38"/>
        <v>0</v>
      </c>
      <c r="J161" s="22">
        <f t="shared" si="38"/>
        <v>1</v>
      </c>
      <c r="K161" s="23">
        <f t="shared" si="38"/>
        <v>0</v>
      </c>
      <c r="L161" t="s">
        <v>25</v>
      </c>
    </row>
    <row r="162" spans="1:12" ht="13.5" thickBot="1">
      <c r="A162" s="5"/>
      <c r="B162" s="59"/>
      <c r="C162" s="60"/>
      <c r="D162" s="61"/>
      <c r="E162" s="62"/>
      <c r="F162" s="63"/>
      <c r="G162" s="62"/>
      <c r="H162" s="62"/>
      <c r="I162" s="62"/>
      <c r="J162" s="63"/>
      <c r="K162" s="64"/>
      <c r="L162" s="58"/>
    </row>
    <row r="163" spans="1:12" ht="18.75" thickBot="1">
      <c r="A163" s="80" t="s">
        <v>66</v>
      </c>
      <c r="B163" s="29">
        <v>22</v>
      </c>
      <c r="C163" s="53">
        <v>22</v>
      </c>
      <c r="D163" s="35">
        <v>10</v>
      </c>
      <c r="E163" s="36">
        <v>6</v>
      </c>
      <c r="F163" s="36">
        <v>4</v>
      </c>
      <c r="G163" s="3">
        <v>0</v>
      </c>
      <c r="H163" s="35">
        <v>12</v>
      </c>
      <c r="I163" s="36">
        <v>7</v>
      </c>
      <c r="J163" s="36">
        <v>5</v>
      </c>
      <c r="K163" s="3">
        <v>0</v>
      </c>
      <c r="L163" t="s">
        <v>23</v>
      </c>
    </row>
    <row r="164" spans="1:12" ht="18.75" thickBot="1">
      <c r="A164" s="5"/>
      <c r="B164" s="29"/>
      <c r="C164" s="55">
        <v>16</v>
      </c>
      <c r="D164" s="37">
        <v>7</v>
      </c>
      <c r="E164" s="38">
        <v>4</v>
      </c>
      <c r="F164" s="38">
        <v>3</v>
      </c>
      <c r="G164" s="9">
        <v>0</v>
      </c>
      <c r="H164" s="37">
        <v>9</v>
      </c>
      <c r="I164" s="38">
        <v>6</v>
      </c>
      <c r="J164" s="38">
        <v>3</v>
      </c>
      <c r="K164" s="9">
        <v>0</v>
      </c>
      <c r="L164" s="76" t="s">
        <v>24</v>
      </c>
    </row>
    <row r="165" spans="1:12" ht="21" thickTop="1">
      <c r="A165" s="5"/>
      <c r="B165" s="29"/>
      <c r="C165" s="53">
        <f>+C163-C164</f>
        <v>6</v>
      </c>
      <c r="D165" s="20">
        <f aca="true" t="shared" si="39" ref="D165:K165">+D163-D164</f>
        <v>3</v>
      </c>
      <c r="E165" s="22">
        <f t="shared" si="39"/>
        <v>2</v>
      </c>
      <c r="F165" s="22">
        <f t="shared" si="39"/>
        <v>1</v>
      </c>
      <c r="G165" s="22">
        <f t="shared" si="39"/>
        <v>0</v>
      </c>
      <c r="H165" s="19">
        <f t="shared" si="39"/>
        <v>3</v>
      </c>
      <c r="I165" s="22">
        <f t="shared" si="39"/>
        <v>1</v>
      </c>
      <c r="J165" s="22">
        <f t="shared" si="39"/>
        <v>2</v>
      </c>
      <c r="K165" s="23">
        <f t="shared" si="39"/>
        <v>0</v>
      </c>
      <c r="L165" t="s">
        <v>25</v>
      </c>
    </row>
    <row r="166" spans="1:12" ht="13.5" thickBot="1">
      <c r="A166" s="5"/>
      <c r="B166" s="59"/>
      <c r="C166" s="60"/>
      <c r="D166" s="61"/>
      <c r="E166" s="62"/>
      <c r="F166" s="63"/>
      <c r="G166" s="62"/>
      <c r="H166" s="62"/>
      <c r="I166" s="62"/>
      <c r="J166" s="63"/>
      <c r="K166" s="64"/>
      <c r="L166" s="58"/>
    </row>
    <row r="167" spans="1:12" ht="18.75" thickBot="1">
      <c r="A167" s="73" t="s">
        <v>67</v>
      </c>
      <c r="B167" s="29">
        <v>12</v>
      </c>
      <c r="C167" s="53">
        <v>12</v>
      </c>
      <c r="D167" s="35">
        <v>6</v>
      </c>
      <c r="E167" s="36">
        <v>3</v>
      </c>
      <c r="F167" s="36">
        <v>3</v>
      </c>
      <c r="G167" s="3">
        <v>0</v>
      </c>
      <c r="H167" s="35">
        <v>6</v>
      </c>
      <c r="I167" s="36">
        <v>3</v>
      </c>
      <c r="J167" s="36">
        <v>3</v>
      </c>
      <c r="K167" s="3">
        <v>0</v>
      </c>
      <c r="L167" t="s">
        <v>23</v>
      </c>
    </row>
    <row r="168" spans="1:12" ht="18.75" thickBot="1">
      <c r="A168" s="5"/>
      <c r="B168" s="29"/>
      <c r="C168" s="55">
        <v>9</v>
      </c>
      <c r="D168" s="37">
        <v>4</v>
      </c>
      <c r="E168" s="38">
        <v>2</v>
      </c>
      <c r="F168" s="38">
        <v>2</v>
      </c>
      <c r="G168" s="9">
        <v>0</v>
      </c>
      <c r="H168" s="37">
        <v>5</v>
      </c>
      <c r="I168" s="38">
        <v>3</v>
      </c>
      <c r="J168" s="38">
        <v>2</v>
      </c>
      <c r="K168" s="9">
        <v>0</v>
      </c>
      <c r="L168" s="76" t="s">
        <v>24</v>
      </c>
    </row>
    <row r="169" spans="1:12" ht="21" thickTop="1">
      <c r="A169" s="5"/>
      <c r="B169" s="29"/>
      <c r="C169" s="53">
        <f>+C167-C168</f>
        <v>3</v>
      </c>
      <c r="D169" s="20">
        <f aca="true" t="shared" si="40" ref="D169:K169">+D167-D168</f>
        <v>2</v>
      </c>
      <c r="E169" s="22">
        <f t="shared" si="40"/>
        <v>1</v>
      </c>
      <c r="F169" s="22">
        <f t="shared" si="40"/>
        <v>1</v>
      </c>
      <c r="G169" s="22">
        <f t="shared" si="40"/>
        <v>0</v>
      </c>
      <c r="H169" s="19">
        <f t="shared" si="40"/>
        <v>1</v>
      </c>
      <c r="I169" s="22">
        <f t="shared" si="40"/>
        <v>0</v>
      </c>
      <c r="J169" s="22">
        <f t="shared" si="40"/>
        <v>1</v>
      </c>
      <c r="K169" s="23">
        <f t="shared" si="40"/>
        <v>0</v>
      </c>
      <c r="L169" t="s">
        <v>25</v>
      </c>
    </row>
    <row r="170" spans="1:12" ht="12.75">
      <c r="A170" s="5"/>
      <c r="B170" s="59"/>
      <c r="C170" s="60"/>
      <c r="D170" s="61"/>
      <c r="E170" s="62"/>
      <c r="F170" s="63"/>
      <c r="G170" s="62"/>
      <c r="H170" s="62"/>
      <c r="I170" s="62"/>
      <c r="J170" s="63"/>
      <c r="K170" s="64"/>
      <c r="L170" s="58"/>
    </row>
    <row r="171" spans="1:12" ht="18">
      <c r="A171" s="1" t="s">
        <v>68</v>
      </c>
      <c r="B171" s="29">
        <v>20</v>
      </c>
      <c r="C171" s="53">
        <v>20</v>
      </c>
      <c r="D171" s="35">
        <v>13</v>
      </c>
      <c r="E171" s="36">
        <v>10</v>
      </c>
      <c r="F171" s="36">
        <v>2</v>
      </c>
      <c r="G171" s="36">
        <v>1</v>
      </c>
      <c r="H171" s="35">
        <v>7</v>
      </c>
      <c r="I171" s="36">
        <v>5</v>
      </c>
      <c r="J171" s="36">
        <v>2</v>
      </c>
      <c r="K171" s="3">
        <v>0</v>
      </c>
      <c r="L171" t="s">
        <v>23</v>
      </c>
    </row>
    <row r="172" spans="1:12" ht="18.75" thickBot="1">
      <c r="A172" s="5"/>
      <c r="B172" s="29"/>
      <c r="C172" s="55">
        <v>15</v>
      </c>
      <c r="D172" s="41">
        <v>8</v>
      </c>
      <c r="E172" s="38">
        <v>6</v>
      </c>
      <c r="F172" s="38">
        <v>2</v>
      </c>
      <c r="G172" s="9">
        <v>0</v>
      </c>
      <c r="H172" s="37">
        <v>7</v>
      </c>
      <c r="I172" s="38">
        <v>5</v>
      </c>
      <c r="J172" s="38">
        <v>2</v>
      </c>
      <c r="K172" s="9">
        <v>0</v>
      </c>
      <c r="L172" s="76" t="s">
        <v>24</v>
      </c>
    </row>
    <row r="173" spans="1:12" ht="21" thickTop="1">
      <c r="A173" s="5"/>
      <c r="B173" s="29"/>
      <c r="C173" s="53">
        <f>+C171-C172</f>
        <v>5</v>
      </c>
      <c r="D173" s="20">
        <f aca="true" t="shared" si="41" ref="D173:K173">+D171-D172</f>
        <v>5</v>
      </c>
      <c r="E173" s="22">
        <f t="shared" si="41"/>
        <v>4</v>
      </c>
      <c r="F173" s="22">
        <f t="shared" si="41"/>
        <v>0</v>
      </c>
      <c r="G173" s="22">
        <f t="shared" si="41"/>
        <v>1</v>
      </c>
      <c r="H173" s="19">
        <f t="shared" si="41"/>
        <v>0</v>
      </c>
      <c r="I173" s="22">
        <f t="shared" si="41"/>
        <v>0</v>
      </c>
      <c r="J173" s="22">
        <f t="shared" si="41"/>
        <v>0</v>
      </c>
      <c r="K173" s="23">
        <f t="shared" si="41"/>
        <v>0</v>
      </c>
      <c r="L173" t="s">
        <v>25</v>
      </c>
    </row>
    <row r="174" spans="1:12" ht="12.75">
      <c r="A174" s="5"/>
      <c r="B174" s="59"/>
      <c r="C174" s="60"/>
      <c r="D174" s="61"/>
      <c r="E174" s="62"/>
      <c r="F174" s="63"/>
      <c r="G174" s="62"/>
      <c r="H174" s="62"/>
      <c r="I174" s="62"/>
      <c r="J174" s="63"/>
      <c r="K174" s="64"/>
      <c r="L174" s="58"/>
    </row>
    <row r="175" spans="1:12" ht="18">
      <c r="A175" s="1" t="s">
        <v>69</v>
      </c>
      <c r="B175" s="29">
        <v>10</v>
      </c>
      <c r="C175" s="53">
        <v>10</v>
      </c>
      <c r="D175" s="35">
        <v>7</v>
      </c>
      <c r="E175" s="36">
        <v>4</v>
      </c>
      <c r="F175" s="36">
        <v>3</v>
      </c>
      <c r="G175" s="3">
        <v>0</v>
      </c>
      <c r="H175" s="35">
        <v>3</v>
      </c>
      <c r="I175" s="36">
        <v>2</v>
      </c>
      <c r="J175" s="36">
        <v>1</v>
      </c>
      <c r="K175" s="3">
        <v>0</v>
      </c>
      <c r="L175" t="s">
        <v>23</v>
      </c>
    </row>
    <row r="176" spans="1:12" ht="18.75" thickBot="1">
      <c r="A176" s="5"/>
      <c r="B176" s="29"/>
      <c r="C176" s="55">
        <v>7</v>
      </c>
      <c r="D176" s="37">
        <v>4</v>
      </c>
      <c r="E176" s="38">
        <v>2</v>
      </c>
      <c r="F176" s="38">
        <v>2</v>
      </c>
      <c r="G176" s="9">
        <v>0</v>
      </c>
      <c r="H176" s="37">
        <v>3</v>
      </c>
      <c r="I176" s="38">
        <v>2</v>
      </c>
      <c r="J176" s="38">
        <v>1</v>
      </c>
      <c r="K176" s="9">
        <v>0</v>
      </c>
      <c r="L176" s="76" t="s">
        <v>24</v>
      </c>
    </row>
    <row r="177" spans="1:12" ht="21" thickTop="1">
      <c r="A177" s="5"/>
      <c r="B177" s="29"/>
      <c r="C177" s="53">
        <f>+C175-C176</f>
        <v>3</v>
      </c>
      <c r="D177" s="20">
        <f aca="true" t="shared" si="42" ref="D177:K177">+D175-D176</f>
        <v>3</v>
      </c>
      <c r="E177" s="22">
        <f t="shared" si="42"/>
        <v>2</v>
      </c>
      <c r="F177" s="22">
        <f t="shared" si="42"/>
        <v>1</v>
      </c>
      <c r="G177" s="22">
        <f t="shared" si="42"/>
        <v>0</v>
      </c>
      <c r="H177" s="19">
        <f t="shared" si="42"/>
        <v>0</v>
      </c>
      <c r="I177" s="22">
        <f t="shared" si="42"/>
        <v>0</v>
      </c>
      <c r="J177" s="22">
        <f t="shared" si="42"/>
        <v>0</v>
      </c>
      <c r="K177" s="23">
        <f t="shared" si="42"/>
        <v>0</v>
      </c>
      <c r="L177" t="s">
        <v>25</v>
      </c>
    </row>
    <row r="178" spans="1:12" ht="12.75">
      <c r="A178" s="5"/>
      <c r="B178" s="59"/>
      <c r="C178" s="60"/>
      <c r="D178" s="61"/>
      <c r="E178" s="62"/>
      <c r="F178" s="63"/>
      <c r="G178" s="62"/>
      <c r="H178" s="62"/>
      <c r="I178" s="62"/>
      <c r="J178" s="63"/>
      <c r="K178" s="64"/>
      <c r="L178" s="58"/>
    </row>
    <row r="179" spans="1:12" ht="18">
      <c r="A179" s="1" t="s">
        <v>70</v>
      </c>
      <c r="B179" s="29">
        <v>1</v>
      </c>
      <c r="C179" s="53">
        <v>1</v>
      </c>
      <c r="D179" s="35"/>
      <c r="E179" s="36"/>
      <c r="F179" s="3">
        <f>ROUNDDOWN(D179/2,0)*87.5/100</f>
        <v>0</v>
      </c>
      <c r="G179" s="3">
        <f>ROUNDDOWN(E179/2,0)*87.5/100</f>
        <v>0</v>
      </c>
      <c r="H179" s="35">
        <v>1</v>
      </c>
      <c r="I179" s="36">
        <v>1</v>
      </c>
      <c r="J179" s="3">
        <f>ROUNDDOWN(H179/2,0)*87.5/100</f>
        <v>0</v>
      </c>
      <c r="K179" s="3">
        <f>ROUNDDOWN(H179/2,0)*12.5/100</f>
        <v>0</v>
      </c>
      <c r="L179" t="s">
        <v>23</v>
      </c>
    </row>
    <row r="180" spans="1:12" ht="18.75" thickBot="1">
      <c r="A180" s="5"/>
      <c r="B180" s="29"/>
      <c r="C180" s="55">
        <v>1</v>
      </c>
      <c r="D180" s="37"/>
      <c r="E180" s="38"/>
      <c r="F180" s="9">
        <f>ROUNDDOWN(D180/2,0)*87.5/100</f>
        <v>0</v>
      </c>
      <c r="G180" s="9">
        <f>ROUNDDOWN(E180/2,0)*87.5/100</f>
        <v>0</v>
      </c>
      <c r="H180" s="37">
        <v>1</v>
      </c>
      <c r="I180" s="38">
        <v>1</v>
      </c>
      <c r="J180" s="9">
        <f>ROUNDDOWN(H180/2,0)*87.5/100</f>
        <v>0</v>
      </c>
      <c r="K180" s="9">
        <f>ROUNDDOWN(H180/2,0)*12.5/100</f>
        <v>0</v>
      </c>
      <c r="L180" s="76" t="s">
        <v>24</v>
      </c>
    </row>
    <row r="181" spans="1:12" ht="21" thickTop="1">
      <c r="A181" s="5"/>
      <c r="B181" s="29"/>
      <c r="C181" s="53">
        <f>+C179-C180</f>
        <v>0</v>
      </c>
      <c r="D181" s="20">
        <f aca="true" t="shared" si="43" ref="D181:K181">+D179-D180</f>
        <v>0</v>
      </c>
      <c r="E181" s="22">
        <f t="shared" si="43"/>
        <v>0</v>
      </c>
      <c r="F181" s="22">
        <f t="shared" si="43"/>
        <v>0</v>
      </c>
      <c r="G181" s="22">
        <f t="shared" si="43"/>
        <v>0</v>
      </c>
      <c r="H181" s="19">
        <f t="shared" si="43"/>
        <v>0</v>
      </c>
      <c r="I181" s="22">
        <f t="shared" si="43"/>
        <v>0</v>
      </c>
      <c r="J181" s="22">
        <f t="shared" si="43"/>
        <v>0</v>
      </c>
      <c r="K181" s="23">
        <f t="shared" si="43"/>
        <v>0</v>
      </c>
      <c r="L181" t="s">
        <v>25</v>
      </c>
    </row>
    <row r="182" spans="1:11" ht="20.25">
      <c r="A182" s="5"/>
      <c r="B182" s="29"/>
      <c r="C182" s="53"/>
      <c r="D182" s="20"/>
      <c r="E182" s="22"/>
      <c r="F182" s="22"/>
      <c r="G182" s="22"/>
      <c r="H182" s="19"/>
      <c r="I182" s="22"/>
      <c r="J182" s="22"/>
      <c r="K182" s="23"/>
    </row>
    <row r="183" spans="1:12" ht="18">
      <c r="A183" s="2" t="s">
        <v>94</v>
      </c>
      <c r="B183" s="29">
        <v>4</v>
      </c>
      <c r="C183" s="53">
        <v>4</v>
      </c>
      <c r="D183" s="35">
        <v>4</v>
      </c>
      <c r="E183" s="36">
        <v>4</v>
      </c>
      <c r="F183" s="3">
        <v>0</v>
      </c>
      <c r="G183" s="3">
        <v>0</v>
      </c>
      <c r="H183" s="35"/>
      <c r="I183" s="36"/>
      <c r="J183" s="3">
        <f>ROUNDDOWN(H183/2,0)*87.5/100</f>
        <v>0</v>
      </c>
      <c r="K183" s="3">
        <f>ROUNDDOWN(H183/2,0)*12.5/100</f>
        <v>0</v>
      </c>
      <c r="L183" t="s">
        <v>23</v>
      </c>
    </row>
    <row r="184" spans="1:12" ht="18.75" thickBot="1">
      <c r="A184" s="5"/>
      <c r="B184" s="29"/>
      <c r="C184" s="55">
        <v>3</v>
      </c>
      <c r="D184" s="35">
        <v>3</v>
      </c>
      <c r="E184" s="36">
        <v>3</v>
      </c>
      <c r="F184" s="3">
        <v>0</v>
      </c>
      <c r="G184" s="3">
        <v>0</v>
      </c>
      <c r="H184" s="35"/>
      <c r="I184" s="36"/>
      <c r="J184" s="3">
        <f>ROUNDDOWN(H184/2,0)*87.5/100</f>
        <v>0</v>
      </c>
      <c r="K184" s="3">
        <f>ROUNDDOWN(H184/2,0)*12.5/100</f>
        <v>0</v>
      </c>
      <c r="L184" s="76" t="s">
        <v>24</v>
      </c>
    </row>
    <row r="185" spans="1:12" ht="21" thickTop="1">
      <c r="A185" s="5"/>
      <c r="B185" s="29"/>
      <c r="C185" s="53">
        <f>+C183-C184</f>
        <v>1</v>
      </c>
      <c r="D185" s="20">
        <f aca="true" t="shared" si="44" ref="D185:K185">+D183-D184</f>
        <v>1</v>
      </c>
      <c r="E185" s="22">
        <f t="shared" si="44"/>
        <v>1</v>
      </c>
      <c r="F185" s="22">
        <f t="shared" si="44"/>
        <v>0</v>
      </c>
      <c r="G185" s="22">
        <f t="shared" si="44"/>
        <v>0</v>
      </c>
      <c r="H185" s="19">
        <f t="shared" si="44"/>
        <v>0</v>
      </c>
      <c r="I185" s="22">
        <f t="shared" si="44"/>
        <v>0</v>
      </c>
      <c r="J185" s="22">
        <f t="shared" si="44"/>
        <v>0</v>
      </c>
      <c r="K185" s="23">
        <f t="shared" si="44"/>
        <v>0</v>
      </c>
      <c r="L185" t="s">
        <v>25</v>
      </c>
    </row>
    <row r="186" spans="1:11" ht="20.25">
      <c r="A186" s="5"/>
      <c r="B186" s="29"/>
      <c r="C186" s="53"/>
      <c r="D186" s="89"/>
      <c r="E186" s="22"/>
      <c r="F186" s="22"/>
      <c r="G186" s="22"/>
      <c r="H186" s="19"/>
      <c r="I186" s="22"/>
      <c r="J186" s="22"/>
      <c r="K186" s="32"/>
    </row>
    <row r="187" spans="1:12" ht="18">
      <c r="A187" s="42" t="s">
        <v>12</v>
      </c>
      <c r="B187" s="29">
        <v>189</v>
      </c>
      <c r="C187" s="53">
        <v>189</v>
      </c>
      <c r="D187" s="35">
        <v>95</v>
      </c>
      <c r="E187" s="36">
        <v>70</v>
      </c>
      <c r="F187" s="36">
        <v>20</v>
      </c>
      <c r="G187" s="36">
        <v>5</v>
      </c>
      <c r="H187" s="35">
        <v>94</v>
      </c>
      <c r="I187" s="36">
        <v>70</v>
      </c>
      <c r="J187" s="36">
        <v>20</v>
      </c>
      <c r="K187" s="36">
        <v>4</v>
      </c>
      <c r="L187" t="s">
        <v>18</v>
      </c>
    </row>
    <row r="188" spans="1:12" ht="18.75" thickBot="1">
      <c r="A188" s="1"/>
      <c r="B188" s="29"/>
      <c r="C188" s="55">
        <v>155</v>
      </c>
      <c r="D188" s="37">
        <v>78</v>
      </c>
      <c r="E188" s="38">
        <v>53</v>
      </c>
      <c r="F188" s="38">
        <v>20</v>
      </c>
      <c r="G188" s="38">
        <v>5</v>
      </c>
      <c r="H188" s="37">
        <v>77</v>
      </c>
      <c r="I188" s="38">
        <v>53</v>
      </c>
      <c r="J188" s="38">
        <v>20</v>
      </c>
      <c r="K188" s="38">
        <v>4</v>
      </c>
      <c r="L188" t="s">
        <v>19</v>
      </c>
    </row>
    <row r="189" spans="1:12" ht="21" thickTop="1">
      <c r="A189" s="1"/>
      <c r="B189" s="29"/>
      <c r="C189" s="53">
        <f>+C187-C188</f>
        <v>34</v>
      </c>
      <c r="D189" s="20">
        <f aca="true" t="shared" si="45" ref="D189:K189">+D187-D188</f>
        <v>17</v>
      </c>
      <c r="E189" s="22">
        <f t="shared" si="45"/>
        <v>17</v>
      </c>
      <c r="F189" s="22">
        <f t="shared" si="45"/>
        <v>0</v>
      </c>
      <c r="G189" s="22">
        <f t="shared" si="45"/>
        <v>0</v>
      </c>
      <c r="H189" s="19">
        <f t="shared" si="45"/>
        <v>17</v>
      </c>
      <c r="I189" s="22">
        <f t="shared" si="45"/>
        <v>17</v>
      </c>
      <c r="J189" s="22">
        <f t="shared" si="45"/>
        <v>0</v>
      </c>
      <c r="K189" s="23">
        <f t="shared" si="45"/>
        <v>0</v>
      </c>
      <c r="L189" t="s">
        <v>20</v>
      </c>
    </row>
    <row r="190" spans="1:11" ht="15.75">
      <c r="A190" s="24"/>
      <c r="B190" s="29"/>
      <c r="C190" s="54"/>
      <c r="D190" s="25"/>
      <c r="E190" s="26"/>
      <c r="F190" s="27"/>
      <c r="G190" s="27"/>
      <c r="H190" s="28"/>
      <c r="I190" s="29"/>
      <c r="J190" s="27"/>
      <c r="K190" s="30"/>
    </row>
    <row r="191" spans="1:12" ht="18">
      <c r="A191" s="42" t="s">
        <v>13</v>
      </c>
      <c r="B191" s="29">
        <v>12</v>
      </c>
      <c r="C191" s="53">
        <v>12</v>
      </c>
      <c r="D191" s="35">
        <v>6</v>
      </c>
      <c r="E191" s="36">
        <v>4</v>
      </c>
      <c r="F191" s="36">
        <v>2</v>
      </c>
      <c r="G191" s="3">
        <v>0</v>
      </c>
      <c r="H191" s="35">
        <v>6</v>
      </c>
      <c r="I191" s="36">
        <v>4</v>
      </c>
      <c r="J191" s="36">
        <v>2</v>
      </c>
      <c r="K191" s="3">
        <v>0</v>
      </c>
      <c r="L191" t="s">
        <v>18</v>
      </c>
    </row>
    <row r="192" spans="1:12" ht="18.75" thickBot="1">
      <c r="A192" s="2"/>
      <c r="B192" s="29"/>
      <c r="C192" s="55">
        <v>10</v>
      </c>
      <c r="D192" s="37">
        <v>5</v>
      </c>
      <c r="E192" s="38">
        <v>3</v>
      </c>
      <c r="F192" s="38">
        <v>2</v>
      </c>
      <c r="G192" s="9">
        <v>0</v>
      </c>
      <c r="H192" s="37">
        <v>5</v>
      </c>
      <c r="I192" s="38">
        <v>3</v>
      </c>
      <c r="J192" s="38">
        <v>2</v>
      </c>
      <c r="K192" s="9">
        <v>0</v>
      </c>
      <c r="L192" t="s">
        <v>19</v>
      </c>
    </row>
    <row r="193" spans="1:12" ht="21" thickTop="1">
      <c r="A193" s="2"/>
      <c r="B193" s="29"/>
      <c r="C193" s="53">
        <f>+C191-C192</f>
        <v>2</v>
      </c>
      <c r="D193" s="21">
        <f aca="true" t="shared" si="46" ref="D193:K193">+D191-D192</f>
        <v>1</v>
      </c>
      <c r="E193" s="22">
        <f t="shared" si="46"/>
        <v>1</v>
      </c>
      <c r="F193" s="19">
        <f t="shared" si="46"/>
        <v>0</v>
      </c>
      <c r="G193" s="19">
        <f t="shared" si="46"/>
        <v>0</v>
      </c>
      <c r="H193" s="19">
        <f t="shared" si="46"/>
        <v>1</v>
      </c>
      <c r="I193" s="22">
        <f t="shared" si="46"/>
        <v>1</v>
      </c>
      <c r="J193" s="56">
        <f t="shared" si="46"/>
        <v>0</v>
      </c>
      <c r="K193" s="57">
        <f t="shared" si="46"/>
        <v>0</v>
      </c>
      <c r="L193" t="s">
        <v>20</v>
      </c>
    </row>
    <row r="194" spans="1:11" ht="15.75">
      <c r="A194" s="24"/>
      <c r="B194" s="29"/>
      <c r="C194" s="54"/>
      <c r="D194" s="39"/>
      <c r="E194" s="24"/>
      <c r="F194" s="24"/>
      <c r="G194" s="24"/>
      <c r="H194" s="24"/>
      <c r="I194" s="24"/>
      <c r="J194" s="24"/>
      <c r="K194" s="40"/>
    </row>
    <row r="195" spans="1:12" s="34" customFormat="1" ht="18">
      <c r="A195" s="42" t="s">
        <v>14</v>
      </c>
      <c r="B195" s="29">
        <v>16</v>
      </c>
      <c r="C195" s="53">
        <v>16</v>
      </c>
      <c r="D195" s="35">
        <v>9</v>
      </c>
      <c r="E195" s="36">
        <v>6</v>
      </c>
      <c r="F195" s="36">
        <v>3</v>
      </c>
      <c r="G195" s="3">
        <v>0</v>
      </c>
      <c r="H195" s="35">
        <v>7</v>
      </c>
      <c r="I195" s="36">
        <v>4</v>
      </c>
      <c r="J195" s="36">
        <v>3</v>
      </c>
      <c r="K195" s="3">
        <v>0</v>
      </c>
      <c r="L195" t="s">
        <v>18</v>
      </c>
    </row>
    <row r="196" spans="1:12" s="34" customFormat="1" ht="18.75" thickBot="1">
      <c r="A196" s="1"/>
      <c r="B196" s="29"/>
      <c r="C196" s="55">
        <v>13</v>
      </c>
      <c r="D196" s="37">
        <v>7</v>
      </c>
      <c r="E196" s="38">
        <v>4</v>
      </c>
      <c r="F196" s="38">
        <v>3</v>
      </c>
      <c r="G196" s="9">
        <v>0</v>
      </c>
      <c r="H196" s="37">
        <v>6</v>
      </c>
      <c r="I196" s="38">
        <v>3</v>
      </c>
      <c r="J196" s="38">
        <v>3</v>
      </c>
      <c r="K196" s="9">
        <v>0</v>
      </c>
      <c r="L196" t="s">
        <v>19</v>
      </c>
    </row>
    <row r="197" spans="1:12" s="34" customFormat="1" ht="21" thickTop="1">
      <c r="A197" s="1"/>
      <c r="B197" s="29"/>
      <c r="C197" s="53">
        <f>+C195-C196</f>
        <v>3</v>
      </c>
      <c r="D197" s="21">
        <f aca="true" t="shared" si="47" ref="D197:K197">+D195-D196</f>
        <v>2</v>
      </c>
      <c r="E197" s="22">
        <f t="shared" si="47"/>
        <v>2</v>
      </c>
      <c r="F197" s="22">
        <f t="shared" si="47"/>
        <v>0</v>
      </c>
      <c r="G197" s="56">
        <f t="shared" si="47"/>
        <v>0</v>
      </c>
      <c r="H197" s="19">
        <f t="shared" si="47"/>
        <v>1</v>
      </c>
      <c r="I197" s="22">
        <f t="shared" si="47"/>
        <v>1</v>
      </c>
      <c r="J197" s="22">
        <f t="shared" si="47"/>
        <v>0</v>
      </c>
      <c r="K197" s="57">
        <f t="shared" si="47"/>
        <v>0</v>
      </c>
      <c r="L197" t="s">
        <v>20</v>
      </c>
    </row>
    <row r="198" spans="1:11" s="34" customFormat="1" ht="15.75">
      <c r="A198" s="24"/>
      <c r="B198" s="29"/>
      <c r="C198" s="54"/>
      <c r="D198" s="39"/>
      <c r="E198" s="24"/>
      <c r="F198" s="24"/>
      <c r="G198" s="24"/>
      <c r="H198" s="24"/>
      <c r="I198" s="24"/>
      <c r="J198" s="24"/>
      <c r="K198" s="40"/>
    </row>
    <row r="199" spans="1:12" ht="18">
      <c r="A199" s="42" t="s">
        <v>15</v>
      </c>
      <c r="B199" s="29">
        <v>8</v>
      </c>
      <c r="C199" s="53">
        <v>8</v>
      </c>
      <c r="D199" s="35">
        <v>4</v>
      </c>
      <c r="E199" s="36">
        <v>4</v>
      </c>
      <c r="F199" s="3">
        <v>0</v>
      </c>
      <c r="G199" s="3">
        <v>0</v>
      </c>
      <c r="H199" s="35">
        <v>4</v>
      </c>
      <c r="I199" s="36">
        <v>4</v>
      </c>
      <c r="J199" s="3">
        <v>0</v>
      </c>
      <c r="K199" s="3">
        <v>0</v>
      </c>
      <c r="L199" t="s">
        <v>18</v>
      </c>
    </row>
    <row r="200" spans="1:12" ht="18.75" thickBot="1">
      <c r="A200" s="1"/>
      <c r="B200" s="29"/>
      <c r="C200" s="55">
        <v>7</v>
      </c>
      <c r="D200" s="37">
        <v>3</v>
      </c>
      <c r="E200" s="38">
        <v>3</v>
      </c>
      <c r="F200" s="9">
        <v>0</v>
      </c>
      <c r="G200" s="9">
        <v>0</v>
      </c>
      <c r="H200" s="37">
        <v>4</v>
      </c>
      <c r="I200" s="38">
        <v>4</v>
      </c>
      <c r="J200" s="9">
        <v>0</v>
      </c>
      <c r="K200" s="9">
        <v>0</v>
      </c>
      <c r="L200" t="s">
        <v>19</v>
      </c>
    </row>
    <row r="201" spans="1:12" ht="21" thickTop="1">
      <c r="A201" s="1"/>
      <c r="B201" s="29"/>
      <c r="C201" s="53">
        <f>+C199-C200</f>
        <v>1</v>
      </c>
      <c r="D201" s="21">
        <f aca="true" t="shared" si="48" ref="D201:K201">+D199-D200</f>
        <v>1</v>
      </c>
      <c r="E201" s="22">
        <f t="shared" si="48"/>
        <v>1</v>
      </c>
      <c r="F201" s="56">
        <f t="shared" si="48"/>
        <v>0</v>
      </c>
      <c r="G201" s="56">
        <f t="shared" si="48"/>
        <v>0</v>
      </c>
      <c r="H201" s="19">
        <f t="shared" si="48"/>
        <v>0</v>
      </c>
      <c r="I201" s="22">
        <f t="shared" si="48"/>
        <v>0</v>
      </c>
      <c r="J201" s="56">
        <f t="shared" si="48"/>
        <v>0</v>
      </c>
      <c r="K201" s="57">
        <f t="shared" si="48"/>
        <v>0</v>
      </c>
      <c r="L201" t="s">
        <v>20</v>
      </c>
    </row>
    <row r="202" spans="1:11" ht="15.75">
      <c r="A202" s="24"/>
      <c r="B202" s="28"/>
      <c r="C202" s="54"/>
      <c r="D202" s="39"/>
      <c r="E202" s="24"/>
      <c r="F202" s="24"/>
      <c r="G202" s="24"/>
      <c r="H202" s="24"/>
      <c r="I202" s="24"/>
      <c r="J202" s="24"/>
      <c r="K202" s="40"/>
    </row>
    <row r="203" spans="1:12" ht="18">
      <c r="A203" s="81" t="s">
        <v>71</v>
      </c>
      <c r="B203" s="29">
        <v>3</v>
      </c>
      <c r="C203" s="53">
        <v>3</v>
      </c>
      <c r="D203" s="35">
        <v>3</v>
      </c>
      <c r="E203" s="36">
        <v>3</v>
      </c>
      <c r="F203" s="3">
        <v>0</v>
      </c>
      <c r="G203" s="3">
        <v>0</v>
      </c>
      <c r="H203" s="35"/>
      <c r="I203" s="36"/>
      <c r="J203" s="3">
        <f>ROUNDDOWN(H203/2,0)*87.5/100</f>
        <v>0</v>
      </c>
      <c r="K203" s="3">
        <f>ROUNDDOWN(H203/2,0)*12.5/100</f>
        <v>0</v>
      </c>
      <c r="L203" t="s">
        <v>18</v>
      </c>
    </row>
    <row r="204" spans="1:12" ht="18.75" thickBot="1">
      <c r="A204" s="2"/>
      <c r="B204" s="29"/>
      <c r="C204" s="55">
        <v>2</v>
      </c>
      <c r="D204" s="37">
        <v>2</v>
      </c>
      <c r="E204" s="38">
        <v>2</v>
      </c>
      <c r="F204" s="9">
        <v>0</v>
      </c>
      <c r="G204" s="9">
        <v>0</v>
      </c>
      <c r="H204" s="37"/>
      <c r="I204" s="38"/>
      <c r="J204" s="9">
        <f>ROUNDDOWN(H204/2,0)*87.5/100</f>
        <v>0</v>
      </c>
      <c r="K204" s="9">
        <f>ROUNDDOWN(H204/2,0)*12.5/100</f>
        <v>0</v>
      </c>
      <c r="L204" t="s">
        <v>19</v>
      </c>
    </row>
    <row r="205" spans="1:12" ht="21" thickTop="1">
      <c r="A205" s="2"/>
      <c r="B205" s="29"/>
      <c r="C205" s="53">
        <f>+C203-C204</f>
        <v>1</v>
      </c>
      <c r="D205" s="21">
        <f aca="true" t="shared" si="49" ref="D205:K205">+D203-D204</f>
        <v>1</v>
      </c>
      <c r="E205" s="22">
        <f t="shared" si="49"/>
        <v>1</v>
      </c>
      <c r="F205" s="56">
        <f t="shared" si="49"/>
        <v>0</v>
      </c>
      <c r="G205" s="56">
        <f t="shared" si="49"/>
        <v>0</v>
      </c>
      <c r="H205" s="19">
        <f t="shared" si="49"/>
        <v>0</v>
      </c>
      <c r="I205" s="56">
        <f t="shared" si="49"/>
        <v>0</v>
      </c>
      <c r="J205" s="22">
        <f t="shared" si="49"/>
        <v>0</v>
      </c>
      <c r="K205" s="57">
        <f t="shared" si="49"/>
        <v>0</v>
      </c>
      <c r="L205" t="s">
        <v>20</v>
      </c>
    </row>
    <row r="206" spans="1:11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2" ht="18">
      <c r="A207" s="82" t="s">
        <v>72</v>
      </c>
      <c r="B207" s="29">
        <v>17</v>
      </c>
      <c r="C207" s="53">
        <v>17</v>
      </c>
      <c r="D207" s="35">
        <v>17</v>
      </c>
      <c r="E207" s="36">
        <v>14</v>
      </c>
      <c r="F207" s="36">
        <v>2</v>
      </c>
      <c r="G207" s="36">
        <v>1</v>
      </c>
      <c r="H207" s="35"/>
      <c r="I207" s="36"/>
      <c r="J207" s="3">
        <f>ROUNDDOWN(H207/2,0)*87.5/100</f>
        <v>0</v>
      </c>
      <c r="K207" s="3">
        <f>ROUNDDOWN(H207/2,0)*12.5/100</f>
        <v>0</v>
      </c>
      <c r="L207" t="s">
        <v>18</v>
      </c>
    </row>
    <row r="208" spans="1:12" ht="18.75" thickBot="1">
      <c r="A208" s="2"/>
      <c r="B208" s="29"/>
      <c r="C208" s="55">
        <v>13</v>
      </c>
      <c r="D208" s="37">
        <v>13</v>
      </c>
      <c r="E208" s="38">
        <v>10</v>
      </c>
      <c r="F208" s="38">
        <v>2</v>
      </c>
      <c r="G208" s="38">
        <v>1</v>
      </c>
      <c r="H208" s="37"/>
      <c r="I208" s="38"/>
      <c r="J208" s="9">
        <f>ROUNDDOWN(H208/2,0)*87.5/100</f>
        <v>0</v>
      </c>
      <c r="K208" s="9">
        <f>ROUNDDOWN(H208/2,0)*12.5/100</f>
        <v>0</v>
      </c>
      <c r="L208" t="s">
        <v>19</v>
      </c>
    </row>
    <row r="209" spans="1:12" ht="21" thickTop="1">
      <c r="A209" s="2"/>
      <c r="B209" s="29"/>
      <c r="C209" s="53">
        <f>+C207-C208</f>
        <v>4</v>
      </c>
      <c r="D209" s="21">
        <f aca="true" t="shared" si="50" ref="D209:K209">+D207-D208</f>
        <v>4</v>
      </c>
      <c r="E209" s="22">
        <f t="shared" si="50"/>
        <v>4</v>
      </c>
      <c r="F209" s="56">
        <f t="shared" si="50"/>
        <v>0</v>
      </c>
      <c r="G209" s="56">
        <f t="shared" si="50"/>
        <v>0</v>
      </c>
      <c r="H209" s="19">
        <f t="shared" si="50"/>
        <v>0</v>
      </c>
      <c r="I209" s="56">
        <f t="shared" si="50"/>
        <v>0</v>
      </c>
      <c r="J209" s="22">
        <f t="shared" si="50"/>
        <v>0</v>
      </c>
      <c r="K209" s="57">
        <f t="shared" si="50"/>
        <v>0</v>
      </c>
      <c r="L209" t="s">
        <v>20</v>
      </c>
    </row>
    <row r="210" spans="1:11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2" ht="18">
      <c r="A211" s="81" t="s">
        <v>73</v>
      </c>
      <c r="B211" s="29">
        <v>2</v>
      </c>
      <c r="C211" s="53">
        <v>2</v>
      </c>
      <c r="D211" s="35">
        <v>2</v>
      </c>
      <c r="E211" s="36">
        <v>1</v>
      </c>
      <c r="F211" s="36">
        <v>1</v>
      </c>
      <c r="G211" s="3">
        <v>0</v>
      </c>
      <c r="H211" s="35"/>
      <c r="I211" s="36"/>
      <c r="J211" s="3">
        <f>ROUNDDOWN(H211/2,0)*87.5/100</f>
        <v>0</v>
      </c>
      <c r="K211" s="3">
        <f>ROUNDDOWN(H211/2,0)*12.5/100</f>
        <v>0</v>
      </c>
      <c r="L211" t="s">
        <v>18</v>
      </c>
    </row>
    <row r="212" spans="1:12" ht="18.75" thickBot="1">
      <c r="A212" s="2"/>
      <c r="B212" s="29"/>
      <c r="C212" s="55">
        <v>1</v>
      </c>
      <c r="D212" s="37">
        <v>1</v>
      </c>
      <c r="E212" s="38">
        <v>1</v>
      </c>
      <c r="F212" s="9">
        <f>ROUNDDOWN(D212/2,0)*87.5/100</f>
        <v>0</v>
      </c>
      <c r="G212" s="9">
        <f>ROUNDDOWN(D212/2,0)*12.5/100</f>
        <v>0</v>
      </c>
      <c r="H212" s="37"/>
      <c r="I212" s="38"/>
      <c r="J212" s="9">
        <f>ROUNDDOWN(H212/2,0)*87.5/100</f>
        <v>0</v>
      </c>
      <c r="K212" s="9">
        <f>ROUNDDOWN(H212/2,0)*12.5/100</f>
        <v>0</v>
      </c>
      <c r="L212" t="s">
        <v>19</v>
      </c>
    </row>
    <row r="213" spans="1:12" ht="21" thickTop="1">
      <c r="A213" s="2"/>
      <c r="B213" s="29"/>
      <c r="C213" s="53">
        <f>+C211-C212</f>
        <v>1</v>
      </c>
      <c r="D213" s="21">
        <f aca="true" t="shared" si="51" ref="D213:K213">+D211-D212</f>
        <v>1</v>
      </c>
      <c r="E213" s="22">
        <f t="shared" si="51"/>
        <v>0</v>
      </c>
      <c r="F213" s="83">
        <f t="shared" si="51"/>
        <v>1</v>
      </c>
      <c r="G213" s="56">
        <f t="shared" si="51"/>
        <v>0</v>
      </c>
      <c r="H213" s="19">
        <f t="shared" si="51"/>
        <v>0</v>
      </c>
      <c r="I213" s="56">
        <f t="shared" si="51"/>
        <v>0</v>
      </c>
      <c r="J213" s="22">
        <f t="shared" si="51"/>
        <v>0</v>
      </c>
      <c r="K213" s="57">
        <f t="shared" si="51"/>
        <v>0</v>
      </c>
      <c r="L213" t="s">
        <v>20</v>
      </c>
    </row>
    <row r="214" spans="1:11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</row>
    <row r="215" spans="1:12" ht="18">
      <c r="A215" s="81" t="s">
        <v>74</v>
      </c>
      <c r="B215" s="29">
        <v>10</v>
      </c>
      <c r="C215" s="53">
        <v>10</v>
      </c>
      <c r="D215" s="35">
        <v>10</v>
      </c>
      <c r="E215" s="36">
        <v>5</v>
      </c>
      <c r="F215" s="36">
        <v>4</v>
      </c>
      <c r="G215" s="36">
        <v>1</v>
      </c>
      <c r="H215" s="35"/>
      <c r="I215" s="36"/>
      <c r="J215" s="3">
        <f>ROUNDDOWN(H215/2,0)*87.5/100</f>
        <v>0</v>
      </c>
      <c r="K215" s="3">
        <f>ROUNDDOWN(H215/2,0)*12.5/100</f>
        <v>0</v>
      </c>
      <c r="L215" t="s">
        <v>18</v>
      </c>
    </row>
    <row r="216" spans="1:12" ht="18.75" thickBot="1">
      <c r="A216" s="2"/>
      <c r="B216" s="29"/>
      <c r="C216" s="55">
        <v>7</v>
      </c>
      <c r="D216" s="37">
        <v>7</v>
      </c>
      <c r="E216" s="38">
        <v>4</v>
      </c>
      <c r="F216" s="38">
        <v>3</v>
      </c>
      <c r="G216" s="9">
        <v>0</v>
      </c>
      <c r="H216" s="37"/>
      <c r="I216" s="38"/>
      <c r="J216" s="9">
        <f>ROUNDDOWN(H216/2,0)*87.5/100</f>
        <v>0</v>
      </c>
      <c r="K216" s="9">
        <f>ROUNDDOWN(H216/2,0)*12.5/100</f>
        <v>0</v>
      </c>
      <c r="L216" t="s">
        <v>19</v>
      </c>
    </row>
    <row r="217" spans="1:12" ht="21" thickTop="1">
      <c r="A217" s="2"/>
      <c r="B217" s="29"/>
      <c r="C217" s="53">
        <f>+C215-C216</f>
        <v>3</v>
      </c>
      <c r="D217" s="21">
        <f aca="true" t="shared" si="52" ref="D217:K217">+D215-D216</f>
        <v>3</v>
      </c>
      <c r="E217" s="22">
        <f t="shared" si="52"/>
        <v>1</v>
      </c>
      <c r="F217" s="83">
        <f t="shared" si="52"/>
        <v>1</v>
      </c>
      <c r="G217" s="56">
        <f t="shared" si="52"/>
        <v>1</v>
      </c>
      <c r="H217" s="19">
        <f t="shared" si="52"/>
        <v>0</v>
      </c>
      <c r="I217" s="56">
        <f t="shared" si="52"/>
        <v>0</v>
      </c>
      <c r="J217" s="22">
        <f t="shared" si="52"/>
        <v>0</v>
      </c>
      <c r="K217" s="57">
        <f t="shared" si="52"/>
        <v>0</v>
      </c>
      <c r="L217" t="s">
        <v>20</v>
      </c>
    </row>
    <row r="218" spans="1:11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</row>
    <row r="219" spans="1:12" ht="18">
      <c r="A219" s="81" t="s">
        <v>75</v>
      </c>
      <c r="B219" s="29">
        <v>2</v>
      </c>
      <c r="C219" s="53">
        <v>2</v>
      </c>
      <c r="D219" s="35">
        <v>2</v>
      </c>
      <c r="E219" s="36">
        <v>2</v>
      </c>
      <c r="F219" s="3">
        <v>0</v>
      </c>
      <c r="G219" s="3">
        <v>0</v>
      </c>
      <c r="H219" s="35"/>
      <c r="I219" s="36"/>
      <c r="J219" s="3">
        <f>ROUNDDOWN(H219/2,0)*87.5/100</f>
        <v>0</v>
      </c>
      <c r="K219" s="3">
        <f>ROUNDDOWN(H219/2,0)*12.5/100</f>
        <v>0</v>
      </c>
      <c r="L219" t="s">
        <v>18</v>
      </c>
    </row>
    <row r="220" spans="1:12" ht="18.75" thickBot="1">
      <c r="A220" s="2"/>
      <c r="B220" s="29"/>
      <c r="C220" s="55">
        <v>1</v>
      </c>
      <c r="D220" s="37">
        <v>1</v>
      </c>
      <c r="E220" s="38">
        <v>1</v>
      </c>
      <c r="F220" s="9">
        <f>ROUNDDOWN(D220/2,0)*87.5/100</f>
        <v>0</v>
      </c>
      <c r="G220" s="9">
        <f>ROUNDDOWN(D220/2,0)*12.5/100</f>
        <v>0</v>
      </c>
      <c r="H220" s="37"/>
      <c r="I220" s="38"/>
      <c r="J220" s="9">
        <f>ROUNDDOWN(H220/2,0)*87.5/100</f>
        <v>0</v>
      </c>
      <c r="K220" s="9">
        <f>ROUNDDOWN(H220/2,0)*12.5/100</f>
        <v>0</v>
      </c>
      <c r="L220" t="s">
        <v>19</v>
      </c>
    </row>
    <row r="221" spans="1:12" ht="21" thickTop="1">
      <c r="A221" s="2"/>
      <c r="B221" s="29"/>
      <c r="C221" s="53">
        <f>+C219-C220</f>
        <v>1</v>
      </c>
      <c r="D221" s="21">
        <f aca="true" t="shared" si="53" ref="D221:K221">+D219-D220</f>
        <v>1</v>
      </c>
      <c r="E221" s="22">
        <f t="shared" si="53"/>
        <v>1</v>
      </c>
      <c r="F221" s="83">
        <f t="shared" si="53"/>
        <v>0</v>
      </c>
      <c r="G221" s="56">
        <f t="shared" si="53"/>
        <v>0</v>
      </c>
      <c r="H221" s="19">
        <f t="shared" si="53"/>
        <v>0</v>
      </c>
      <c r="I221" s="56">
        <f t="shared" si="53"/>
        <v>0</v>
      </c>
      <c r="J221" s="22">
        <f t="shared" si="53"/>
        <v>0</v>
      </c>
      <c r="K221" s="57">
        <f t="shared" si="53"/>
        <v>0</v>
      </c>
      <c r="L221" t="s">
        <v>20</v>
      </c>
    </row>
    <row r="222" spans="1:11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</row>
    <row r="223" spans="1:12" ht="18">
      <c r="A223" s="81" t="s">
        <v>76</v>
      </c>
      <c r="B223" s="29">
        <v>19</v>
      </c>
      <c r="C223" s="53">
        <v>19</v>
      </c>
      <c r="D223" s="35">
        <v>19</v>
      </c>
      <c r="E223" s="36">
        <v>16</v>
      </c>
      <c r="F223" s="36">
        <v>3</v>
      </c>
      <c r="G223" s="3">
        <v>0</v>
      </c>
      <c r="H223" s="35"/>
      <c r="I223" s="36"/>
      <c r="J223" s="3">
        <f>ROUNDDOWN(H223/2,0)*87.5/100</f>
        <v>0</v>
      </c>
      <c r="K223" s="3">
        <f>ROUNDDOWN(H223/2,0)*12.5/100</f>
        <v>0</v>
      </c>
      <c r="L223" t="s">
        <v>18</v>
      </c>
    </row>
    <row r="224" spans="1:12" ht="18.75" thickBot="1">
      <c r="A224" s="2"/>
      <c r="B224" s="29"/>
      <c r="C224" s="55">
        <v>14</v>
      </c>
      <c r="D224" s="37">
        <v>14</v>
      </c>
      <c r="E224" s="38">
        <v>11</v>
      </c>
      <c r="F224" s="38">
        <v>3</v>
      </c>
      <c r="G224" s="9">
        <v>0</v>
      </c>
      <c r="H224" s="37"/>
      <c r="I224" s="38"/>
      <c r="J224" s="9">
        <f>ROUNDDOWN(H224/2,0)*87.5/100</f>
        <v>0</v>
      </c>
      <c r="K224" s="9">
        <f>ROUNDDOWN(H224/2,0)*12.5/100</f>
        <v>0</v>
      </c>
      <c r="L224" t="s">
        <v>19</v>
      </c>
    </row>
    <row r="225" spans="1:12" ht="21" thickTop="1">
      <c r="A225" s="2"/>
      <c r="B225" s="29"/>
      <c r="C225" s="53">
        <f>+C223-C224</f>
        <v>5</v>
      </c>
      <c r="D225" s="21">
        <f aca="true" t="shared" si="54" ref="D225:K225">+D223-D224</f>
        <v>5</v>
      </c>
      <c r="E225" s="22">
        <f t="shared" si="54"/>
        <v>5</v>
      </c>
      <c r="F225" s="83">
        <f t="shared" si="54"/>
        <v>0</v>
      </c>
      <c r="G225" s="56">
        <f t="shared" si="54"/>
        <v>0</v>
      </c>
      <c r="H225" s="19">
        <f t="shared" si="54"/>
        <v>0</v>
      </c>
      <c r="I225" s="56">
        <f t="shared" si="54"/>
        <v>0</v>
      </c>
      <c r="J225" s="22">
        <f t="shared" si="54"/>
        <v>0</v>
      </c>
      <c r="K225" s="57">
        <f t="shared" si="54"/>
        <v>0</v>
      </c>
      <c r="L225" t="s">
        <v>20</v>
      </c>
    </row>
    <row r="226" spans="1:11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2" ht="18">
      <c r="A227" s="81" t="s">
        <v>77</v>
      </c>
      <c r="B227" s="29">
        <v>6</v>
      </c>
      <c r="C227" s="53">
        <v>6</v>
      </c>
      <c r="D227" s="35">
        <v>6</v>
      </c>
      <c r="E227" s="36">
        <v>3</v>
      </c>
      <c r="F227" s="36">
        <v>3</v>
      </c>
      <c r="G227" s="3">
        <v>0</v>
      </c>
      <c r="H227" s="35"/>
      <c r="I227" s="36"/>
      <c r="J227" s="3">
        <f>ROUNDDOWN(H227/2,0)*87.5/100</f>
        <v>0</v>
      </c>
      <c r="K227" s="3">
        <f>ROUNDDOWN(H227/2,0)*12.5/100</f>
        <v>0</v>
      </c>
      <c r="L227" t="s">
        <v>18</v>
      </c>
    </row>
    <row r="228" spans="1:12" ht="18.75" thickBot="1">
      <c r="A228" s="2"/>
      <c r="B228" s="29"/>
      <c r="C228" s="55">
        <v>4</v>
      </c>
      <c r="D228" s="41">
        <v>4</v>
      </c>
      <c r="E228" s="38">
        <v>2</v>
      </c>
      <c r="F228" s="38">
        <v>2</v>
      </c>
      <c r="G228" s="9">
        <v>0</v>
      </c>
      <c r="H228" s="37"/>
      <c r="I228" s="38"/>
      <c r="J228" s="9">
        <f>ROUNDDOWN(H228/2,0)*87.5/100</f>
        <v>0</v>
      </c>
      <c r="K228" s="9">
        <f>ROUNDDOWN(H228/2,0)*12.5/100</f>
        <v>0</v>
      </c>
      <c r="L228" t="s">
        <v>19</v>
      </c>
    </row>
    <row r="229" spans="1:12" ht="21" thickTop="1">
      <c r="A229" s="2"/>
      <c r="B229" s="29"/>
      <c r="C229" s="53">
        <f>+C227-C228</f>
        <v>2</v>
      </c>
      <c r="D229" s="21">
        <f aca="true" t="shared" si="55" ref="D229:K229">+D227-D228</f>
        <v>2</v>
      </c>
      <c r="E229" s="22">
        <f t="shared" si="55"/>
        <v>1</v>
      </c>
      <c r="F229" s="83">
        <f t="shared" si="55"/>
        <v>1</v>
      </c>
      <c r="G229" s="56">
        <f t="shared" si="55"/>
        <v>0</v>
      </c>
      <c r="H229" s="19">
        <f t="shared" si="55"/>
        <v>0</v>
      </c>
      <c r="I229" s="56">
        <f t="shared" si="55"/>
        <v>0</v>
      </c>
      <c r="J229" s="22">
        <f t="shared" si="55"/>
        <v>0</v>
      </c>
      <c r="K229" s="57">
        <f t="shared" si="55"/>
        <v>0</v>
      </c>
      <c r="L229" t="s">
        <v>20</v>
      </c>
    </row>
    <row r="230" spans="1:11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2" ht="18">
      <c r="A231" s="81" t="s">
        <v>78</v>
      </c>
      <c r="B231" s="29">
        <v>1</v>
      </c>
      <c r="C231" s="53">
        <v>1</v>
      </c>
      <c r="D231" s="35">
        <v>1</v>
      </c>
      <c r="E231" s="36">
        <v>1</v>
      </c>
      <c r="F231" s="3">
        <f>ROUNDDOWN(D231/2,0)*87.5/100</f>
        <v>0</v>
      </c>
      <c r="G231" s="3">
        <f>ROUNDDOWN(D231/2,0)*12.5/100</f>
        <v>0</v>
      </c>
      <c r="H231" s="35"/>
      <c r="I231" s="36"/>
      <c r="J231" s="3">
        <f>ROUNDDOWN(H231/2,0)*87.5/100</f>
        <v>0</v>
      </c>
      <c r="K231" s="3">
        <f>ROUNDDOWN(H231/2,0)*12.5/100</f>
        <v>0</v>
      </c>
      <c r="L231" t="s">
        <v>18</v>
      </c>
    </row>
    <row r="232" spans="1:12" ht="18.75" thickBot="1">
      <c r="A232" s="2"/>
      <c r="B232" s="29"/>
      <c r="C232" s="55">
        <v>1</v>
      </c>
      <c r="D232" s="37">
        <v>1</v>
      </c>
      <c r="E232" s="38">
        <v>1</v>
      </c>
      <c r="F232" s="9">
        <f>ROUNDDOWN(D232/2,0)*87.5/100</f>
        <v>0</v>
      </c>
      <c r="G232" s="9">
        <f>ROUNDDOWN(D232/2,0)*12.5/100</f>
        <v>0</v>
      </c>
      <c r="H232" s="37"/>
      <c r="I232" s="38"/>
      <c r="J232" s="9">
        <f>ROUNDDOWN(H232/2,0)*87.5/100</f>
        <v>0</v>
      </c>
      <c r="K232" s="9">
        <f>ROUNDDOWN(H232/2,0)*12.5/100</f>
        <v>0</v>
      </c>
      <c r="L232" t="s">
        <v>19</v>
      </c>
    </row>
    <row r="233" spans="1:12" ht="21" thickTop="1">
      <c r="A233" s="2"/>
      <c r="B233" s="29"/>
      <c r="C233" s="53">
        <f>+C231-C232</f>
        <v>0</v>
      </c>
      <c r="D233" s="21">
        <f aca="true" t="shared" si="56" ref="D233:K233">+D231-D232</f>
        <v>0</v>
      </c>
      <c r="E233" s="22">
        <f t="shared" si="56"/>
        <v>0</v>
      </c>
      <c r="F233" s="83">
        <f t="shared" si="56"/>
        <v>0</v>
      </c>
      <c r="G233" s="56">
        <f t="shared" si="56"/>
        <v>0</v>
      </c>
      <c r="H233" s="19">
        <f t="shared" si="56"/>
        <v>0</v>
      </c>
      <c r="I233" s="56">
        <f t="shared" si="56"/>
        <v>0</v>
      </c>
      <c r="J233" s="22">
        <f t="shared" si="56"/>
        <v>0</v>
      </c>
      <c r="K233" s="57">
        <f t="shared" si="56"/>
        <v>0</v>
      </c>
      <c r="L233" t="s">
        <v>20</v>
      </c>
    </row>
    <row r="234" spans="1:11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2" ht="18">
      <c r="A235" s="81" t="s">
        <v>79</v>
      </c>
      <c r="B235" s="29">
        <v>1</v>
      </c>
      <c r="C235" s="53">
        <v>1</v>
      </c>
      <c r="D235" s="35">
        <v>1</v>
      </c>
      <c r="E235" s="36">
        <v>1</v>
      </c>
      <c r="F235" s="3">
        <f>ROUNDDOWN(D235/2,0)*87.5/100</f>
        <v>0</v>
      </c>
      <c r="G235" s="3">
        <f>ROUNDDOWN(D235/2,0)*12.5/100</f>
        <v>0</v>
      </c>
      <c r="H235" s="35"/>
      <c r="I235" s="36"/>
      <c r="J235" s="3">
        <f>ROUNDDOWN(H235/2,0)*87.5/100</f>
        <v>0</v>
      </c>
      <c r="K235" s="3">
        <f>ROUNDDOWN(H235/2,0)*12.5/100</f>
        <v>0</v>
      </c>
      <c r="L235" t="s">
        <v>18</v>
      </c>
    </row>
    <row r="236" spans="1:12" ht="18.75" thickBot="1">
      <c r="A236" s="2"/>
      <c r="B236" s="29"/>
      <c r="C236" s="55">
        <v>1</v>
      </c>
      <c r="D236" s="37">
        <v>1</v>
      </c>
      <c r="E236" s="38">
        <v>1</v>
      </c>
      <c r="F236" s="9">
        <f>ROUNDDOWN(D236/2,0)*87.5/100</f>
        <v>0</v>
      </c>
      <c r="G236" s="9">
        <f>ROUNDDOWN(D236/2,0)*12.5/100</f>
        <v>0</v>
      </c>
      <c r="H236" s="37"/>
      <c r="I236" s="38"/>
      <c r="J236" s="9">
        <f>ROUNDDOWN(H236/2,0)*87.5/100</f>
        <v>0</v>
      </c>
      <c r="K236" s="9">
        <f>ROUNDDOWN(H236/2,0)*12.5/100</f>
        <v>0</v>
      </c>
      <c r="L236" t="s">
        <v>19</v>
      </c>
    </row>
    <row r="237" spans="1:12" ht="21" thickTop="1">
      <c r="A237" s="2"/>
      <c r="B237" s="29"/>
      <c r="C237" s="53">
        <f>+C235-C236</f>
        <v>0</v>
      </c>
      <c r="D237" s="21">
        <f aca="true" t="shared" si="57" ref="D237:K237">+D235-D236</f>
        <v>0</v>
      </c>
      <c r="E237" s="22">
        <f t="shared" si="57"/>
        <v>0</v>
      </c>
      <c r="F237" s="83">
        <f t="shared" si="57"/>
        <v>0</v>
      </c>
      <c r="G237" s="56">
        <f t="shared" si="57"/>
        <v>0</v>
      </c>
      <c r="H237" s="19">
        <f t="shared" si="57"/>
        <v>0</v>
      </c>
      <c r="I237" s="56">
        <f t="shared" si="57"/>
        <v>0</v>
      </c>
      <c r="J237" s="22">
        <f t="shared" si="57"/>
        <v>0</v>
      </c>
      <c r="K237" s="57">
        <f t="shared" si="57"/>
        <v>0</v>
      </c>
      <c r="L237" t="s">
        <v>20</v>
      </c>
    </row>
    <row r="238" spans="1:11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</row>
    <row r="239" spans="1:12" ht="18">
      <c r="A239" s="81" t="s">
        <v>80</v>
      </c>
      <c r="B239" s="29">
        <v>4</v>
      </c>
      <c r="C239" s="53">
        <v>4</v>
      </c>
      <c r="D239" s="35">
        <v>4</v>
      </c>
      <c r="E239" s="36">
        <v>2</v>
      </c>
      <c r="F239" s="36">
        <v>2</v>
      </c>
      <c r="G239" s="3">
        <v>0</v>
      </c>
      <c r="H239" s="35"/>
      <c r="I239" s="36"/>
      <c r="J239" s="3">
        <f>ROUNDDOWN(H239/2,0)*87.5/100</f>
        <v>0</v>
      </c>
      <c r="K239" s="3">
        <f>ROUNDDOWN(H239/2,0)*12.5/100</f>
        <v>0</v>
      </c>
      <c r="L239" t="s">
        <v>18</v>
      </c>
    </row>
    <row r="240" spans="1:12" ht="18.75" thickBot="1">
      <c r="A240" s="2"/>
      <c r="B240" s="29"/>
      <c r="C240" s="55">
        <v>3</v>
      </c>
      <c r="D240" s="37">
        <v>3</v>
      </c>
      <c r="E240" s="38">
        <v>2</v>
      </c>
      <c r="F240" s="38">
        <v>1</v>
      </c>
      <c r="G240" s="9">
        <v>0</v>
      </c>
      <c r="H240" s="37"/>
      <c r="I240" s="38"/>
      <c r="J240" s="9">
        <f>ROUNDDOWN(H240/2,0)*87.5/100</f>
        <v>0</v>
      </c>
      <c r="K240" s="9">
        <f>ROUNDDOWN(H240/2,0)*12.5/100</f>
        <v>0</v>
      </c>
      <c r="L240" t="s">
        <v>19</v>
      </c>
    </row>
    <row r="241" spans="1:12" ht="21" thickTop="1">
      <c r="A241" s="2"/>
      <c r="B241" s="29"/>
      <c r="C241" s="53">
        <f>+C239-C240</f>
        <v>1</v>
      </c>
      <c r="D241" s="21">
        <f aca="true" t="shared" si="58" ref="D241:K241">+D239-D240</f>
        <v>1</v>
      </c>
      <c r="E241" s="22">
        <f t="shared" si="58"/>
        <v>0</v>
      </c>
      <c r="F241" s="83">
        <f t="shared" si="58"/>
        <v>1</v>
      </c>
      <c r="G241" s="56">
        <f t="shared" si="58"/>
        <v>0</v>
      </c>
      <c r="H241" s="19">
        <f t="shared" si="58"/>
        <v>0</v>
      </c>
      <c r="I241" s="56">
        <f t="shared" si="58"/>
        <v>0</v>
      </c>
      <c r="J241" s="22">
        <f t="shared" si="58"/>
        <v>0</v>
      </c>
      <c r="K241" s="57">
        <f t="shared" si="58"/>
        <v>0</v>
      </c>
      <c r="L241" t="s">
        <v>20</v>
      </c>
    </row>
    <row r="242" spans="1:11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</row>
    <row r="243" spans="1:12" ht="18">
      <c r="A243" s="81" t="s">
        <v>81</v>
      </c>
      <c r="B243" s="29">
        <v>3</v>
      </c>
      <c r="C243" s="53">
        <v>3</v>
      </c>
      <c r="D243" s="35">
        <v>3</v>
      </c>
      <c r="E243" s="36">
        <v>2</v>
      </c>
      <c r="F243" s="36">
        <v>1</v>
      </c>
      <c r="G243" s="3">
        <v>0</v>
      </c>
      <c r="H243" s="35"/>
      <c r="I243" s="36"/>
      <c r="J243" s="3">
        <f>ROUNDDOWN(H243/2,0)*87.5/100</f>
        <v>0</v>
      </c>
      <c r="K243" s="3">
        <f>ROUNDDOWN(H243/2,0)*12.5/100</f>
        <v>0</v>
      </c>
      <c r="L243" t="s">
        <v>18</v>
      </c>
    </row>
    <row r="244" spans="1:12" ht="18.75" thickBot="1">
      <c r="A244" s="2"/>
      <c r="B244" s="29"/>
      <c r="C244" s="55">
        <v>2</v>
      </c>
      <c r="D244" s="37">
        <v>2</v>
      </c>
      <c r="E244" s="38">
        <v>1</v>
      </c>
      <c r="F244" s="38">
        <v>1</v>
      </c>
      <c r="G244" s="9">
        <v>0</v>
      </c>
      <c r="H244" s="37"/>
      <c r="I244" s="38"/>
      <c r="J244" s="9">
        <f>ROUNDDOWN(H244/2,0)*87.5/100</f>
        <v>0</v>
      </c>
      <c r="K244" s="9">
        <f>ROUNDDOWN(H244/2,0)*12.5/100</f>
        <v>0</v>
      </c>
      <c r="L244" t="s">
        <v>19</v>
      </c>
    </row>
    <row r="245" spans="1:12" ht="21" thickTop="1">
      <c r="A245" s="2"/>
      <c r="B245" s="29"/>
      <c r="C245" s="53">
        <f>+C243-C244</f>
        <v>1</v>
      </c>
      <c r="D245" s="21">
        <f aca="true" t="shared" si="59" ref="D245:K245">+D243-D244</f>
        <v>1</v>
      </c>
      <c r="E245" s="22">
        <f t="shared" si="59"/>
        <v>1</v>
      </c>
      <c r="F245" s="83">
        <f t="shared" si="59"/>
        <v>0</v>
      </c>
      <c r="G245" s="56">
        <f t="shared" si="59"/>
        <v>0</v>
      </c>
      <c r="H245" s="19">
        <f t="shared" si="59"/>
        <v>0</v>
      </c>
      <c r="I245" s="56">
        <f t="shared" si="59"/>
        <v>0</v>
      </c>
      <c r="J245" s="22">
        <f t="shared" si="59"/>
        <v>0</v>
      </c>
      <c r="K245" s="57">
        <f t="shared" si="59"/>
        <v>0</v>
      </c>
      <c r="L245" t="s">
        <v>20</v>
      </c>
    </row>
    <row r="246" spans="1:11" ht="1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</row>
    <row r="247" spans="1:12" ht="18">
      <c r="A247" s="81" t="s">
        <v>82</v>
      </c>
      <c r="B247" s="29">
        <v>1</v>
      </c>
      <c r="C247" s="53">
        <v>1</v>
      </c>
      <c r="D247" s="35">
        <v>1</v>
      </c>
      <c r="E247" s="36">
        <v>1</v>
      </c>
      <c r="F247" s="3">
        <f>ROUNDDOWN(D247/2,0)*87.5/100</f>
        <v>0</v>
      </c>
      <c r="G247" s="3">
        <f>ROUNDDOWN(D247/2,0)*12.5/100</f>
        <v>0</v>
      </c>
      <c r="H247" s="35"/>
      <c r="I247" s="36"/>
      <c r="J247" s="3">
        <f>ROUNDDOWN(H247/2,0)*87.5/100</f>
        <v>0</v>
      </c>
      <c r="K247" s="3">
        <f>ROUNDDOWN(H247/2,0)*12.5/100</f>
        <v>0</v>
      </c>
      <c r="L247" t="s">
        <v>18</v>
      </c>
    </row>
    <row r="248" spans="1:12" ht="18.75" thickBot="1">
      <c r="A248" s="2"/>
      <c r="B248" s="29"/>
      <c r="C248" s="55">
        <v>1</v>
      </c>
      <c r="D248" s="37">
        <v>1</v>
      </c>
      <c r="E248" s="38">
        <v>1</v>
      </c>
      <c r="F248" s="9">
        <f>ROUNDDOWN(D248/2,0)*87.5/100</f>
        <v>0</v>
      </c>
      <c r="G248" s="9">
        <f>ROUNDDOWN(D248/2,0)*12.5/100</f>
        <v>0</v>
      </c>
      <c r="H248" s="37"/>
      <c r="I248" s="38"/>
      <c r="J248" s="9">
        <f>ROUNDDOWN(H248/2,0)*87.5/100</f>
        <v>0</v>
      </c>
      <c r="K248" s="9">
        <f>ROUNDDOWN(H248/2,0)*12.5/100</f>
        <v>0</v>
      </c>
      <c r="L248" t="s">
        <v>19</v>
      </c>
    </row>
    <row r="249" spans="1:12" ht="21" thickTop="1">
      <c r="A249" s="2"/>
      <c r="B249" s="29"/>
      <c r="C249" s="53">
        <f>+C247-C248</f>
        <v>0</v>
      </c>
      <c r="D249" s="21">
        <f aca="true" t="shared" si="60" ref="D249:K249">+D247-D248</f>
        <v>0</v>
      </c>
      <c r="E249" s="22">
        <f t="shared" si="60"/>
        <v>0</v>
      </c>
      <c r="F249" s="83">
        <f t="shared" si="60"/>
        <v>0</v>
      </c>
      <c r="G249" s="56">
        <f t="shared" si="60"/>
        <v>0</v>
      </c>
      <c r="H249" s="19">
        <f t="shared" si="60"/>
        <v>0</v>
      </c>
      <c r="I249" s="56">
        <f t="shared" si="60"/>
        <v>0</v>
      </c>
      <c r="J249" s="22">
        <f t="shared" si="60"/>
        <v>0</v>
      </c>
      <c r="K249" s="57">
        <f t="shared" si="60"/>
        <v>0</v>
      </c>
      <c r="L249" t="s">
        <v>20</v>
      </c>
    </row>
    <row r="250" spans="1:11" ht="1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</row>
    <row r="251" spans="1:12" s="34" customFormat="1" ht="18">
      <c r="A251" s="81" t="s">
        <v>83</v>
      </c>
      <c r="B251" s="29">
        <v>1</v>
      </c>
      <c r="C251" s="53">
        <v>1</v>
      </c>
      <c r="D251" s="35">
        <v>1</v>
      </c>
      <c r="E251" s="36">
        <v>1</v>
      </c>
      <c r="F251" s="3">
        <f>ROUNDDOWN(D251/2,0)*87.5/100</f>
        <v>0</v>
      </c>
      <c r="G251" s="3">
        <f>ROUNDDOWN(D251/2,0)*12.5/100</f>
        <v>0</v>
      </c>
      <c r="H251" s="35"/>
      <c r="I251" s="36"/>
      <c r="J251" s="3">
        <f>ROUNDDOWN(H251/2,0)*87.5/100</f>
        <v>0</v>
      </c>
      <c r="K251" s="3">
        <f>ROUNDDOWN(H251/2,0)*12.5/100</f>
        <v>0</v>
      </c>
      <c r="L251" t="s">
        <v>18</v>
      </c>
    </row>
    <row r="252" spans="1:12" s="34" customFormat="1" ht="18.75" thickBot="1">
      <c r="A252" s="2"/>
      <c r="B252" s="29"/>
      <c r="C252" s="55">
        <v>1</v>
      </c>
      <c r="D252" s="37">
        <v>1</v>
      </c>
      <c r="E252" s="38">
        <v>1</v>
      </c>
      <c r="F252" s="9">
        <f>ROUNDDOWN(D252/2,0)*87.5/100</f>
        <v>0</v>
      </c>
      <c r="G252" s="9">
        <f>ROUNDDOWN(D252/2,0)*12.5/100</f>
        <v>0</v>
      </c>
      <c r="H252" s="37"/>
      <c r="I252" s="38"/>
      <c r="J252" s="9">
        <f>ROUNDDOWN(H252/2,0)*87.5/100</f>
        <v>0</v>
      </c>
      <c r="K252" s="9">
        <f>ROUNDDOWN(H252/2,0)*12.5/100</f>
        <v>0</v>
      </c>
      <c r="L252" t="s">
        <v>19</v>
      </c>
    </row>
    <row r="253" spans="1:12" s="34" customFormat="1" ht="21" thickTop="1">
      <c r="A253" s="2"/>
      <c r="B253" s="29"/>
      <c r="C253" s="53">
        <f>+C251-C252</f>
        <v>0</v>
      </c>
      <c r="D253" s="21">
        <f aca="true" t="shared" si="61" ref="D253:K253">+D251-D252</f>
        <v>0</v>
      </c>
      <c r="E253" s="22">
        <f t="shared" si="61"/>
        <v>0</v>
      </c>
      <c r="F253" s="83">
        <f t="shared" si="61"/>
        <v>0</v>
      </c>
      <c r="G253" s="56">
        <f t="shared" si="61"/>
        <v>0</v>
      </c>
      <c r="H253" s="19">
        <f t="shared" si="61"/>
        <v>0</v>
      </c>
      <c r="I253" s="56">
        <f t="shared" si="61"/>
        <v>0</v>
      </c>
      <c r="J253" s="22">
        <f t="shared" si="61"/>
        <v>0</v>
      </c>
      <c r="K253" s="57">
        <f t="shared" si="61"/>
        <v>0</v>
      </c>
      <c r="L253" t="s">
        <v>20</v>
      </c>
    </row>
    <row r="254" spans="1:11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</row>
    <row r="255" spans="1:12" s="34" customFormat="1" ht="18">
      <c r="A255" s="81" t="s">
        <v>84</v>
      </c>
      <c r="B255" s="29">
        <v>13</v>
      </c>
      <c r="C255" s="53">
        <v>13</v>
      </c>
      <c r="D255" s="35">
        <v>13</v>
      </c>
      <c r="E255" s="36">
        <v>10</v>
      </c>
      <c r="F255" s="36">
        <v>3</v>
      </c>
      <c r="G255" s="3">
        <v>0</v>
      </c>
      <c r="H255" s="35"/>
      <c r="I255" s="36"/>
      <c r="J255" s="3">
        <f>ROUNDDOWN(H255/2,0)*87.5/100</f>
        <v>0</v>
      </c>
      <c r="K255" s="3">
        <f>ROUNDDOWN(H255/2,0)*12.5/100</f>
        <v>0</v>
      </c>
      <c r="L255" t="s">
        <v>18</v>
      </c>
    </row>
    <row r="256" spans="1:12" s="34" customFormat="1" ht="18.75" thickBot="1">
      <c r="A256" s="2"/>
      <c r="B256" s="29"/>
      <c r="C256" s="55">
        <v>10</v>
      </c>
      <c r="D256" s="37">
        <v>10</v>
      </c>
      <c r="E256" s="38">
        <v>7</v>
      </c>
      <c r="F256" s="38">
        <v>3</v>
      </c>
      <c r="G256" s="9">
        <v>0</v>
      </c>
      <c r="H256" s="37"/>
      <c r="I256" s="38"/>
      <c r="J256" s="9">
        <f>ROUNDDOWN(H256/2,0)*87.5/100</f>
        <v>0</v>
      </c>
      <c r="K256" s="9">
        <f>ROUNDDOWN(H256/2,0)*12.5/100</f>
        <v>0</v>
      </c>
      <c r="L256" t="s">
        <v>19</v>
      </c>
    </row>
    <row r="257" spans="1:12" s="34" customFormat="1" ht="21" thickTop="1">
      <c r="A257" s="2"/>
      <c r="B257" s="29"/>
      <c r="C257" s="53">
        <f>+C255-C256</f>
        <v>3</v>
      </c>
      <c r="D257" s="21">
        <f aca="true" t="shared" si="62" ref="D257:K257">+D255-D256</f>
        <v>3</v>
      </c>
      <c r="E257" s="22">
        <f t="shared" si="62"/>
        <v>3</v>
      </c>
      <c r="F257" s="83">
        <f t="shared" si="62"/>
        <v>0</v>
      </c>
      <c r="G257" s="56">
        <f t="shared" si="62"/>
        <v>0</v>
      </c>
      <c r="H257" s="19">
        <f t="shared" si="62"/>
        <v>0</v>
      </c>
      <c r="I257" s="56">
        <f t="shared" si="62"/>
        <v>0</v>
      </c>
      <c r="J257" s="22">
        <f t="shared" si="62"/>
        <v>0</v>
      </c>
      <c r="K257" s="57">
        <f t="shared" si="62"/>
        <v>0</v>
      </c>
      <c r="L257" t="s">
        <v>20</v>
      </c>
    </row>
    <row r="258" spans="1:11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2" ht="18">
      <c r="A259" s="81" t="s">
        <v>85</v>
      </c>
      <c r="B259" s="29">
        <v>6</v>
      </c>
      <c r="C259" s="53">
        <v>6</v>
      </c>
      <c r="D259" s="35">
        <v>6</v>
      </c>
      <c r="E259" s="36">
        <v>5</v>
      </c>
      <c r="F259" s="36">
        <v>1</v>
      </c>
      <c r="G259" s="3">
        <v>0</v>
      </c>
      <c r="H259" s="35"/>
      <c r="I259" s="36"/>
      <c r="J259" s="3">
        <f>ROUNDDOWN(H259/2,0)*87.5/100</f>
        <v>0</v>
      </c>
      <c r="K259" s="3">
        <f>ROUNDDOWN(H259/2,0)*12.5/100</f>
        <v>0</v>
      </c>
      <c r="L259" t="s">
        <v>18</v>
      </c>
    </row>
    <row r="260" spans="1:12" ht="18.75" thickBot="1">
      <c r="A260" s="2"/>
      <c r="B260" s="29"/>
      <c r="C260" s="55">
        <v>4</v>
      </c>
      <c r="D260" s="37">
        <v>4</v>
      </c>
      <c r="E260" s="38">
        <v>3</v>
      </c>
      <c r="F260" s="38">
        <v>1</v>
      </c>
      <c r="G260" s="9">
        <v>0</v>
      </c>
      <c r="H260" s="37"/>
      <c r="I260" s="38"/>
      <c r="J260" s="9">
        <f>ROUNDDOWN(H260/2,0)*87.5/100</f>
        <v>0</v>
      </c>
      <c r="K260" s="9">
        <f>ROUNDDOWN(H260/2,0)*12.5/100</f>
        <v>0</v>
      </c>
      <c r="L260" t="s">
        <v>19</v>
      </c>
    </row>
    <row r="261" spans="1:12" ht="21" thickTop="1">
      <c r="A261" s="2"/>
      <c r="B261" s="29"/>
      <c r="C261" s="53">
        <f>+C259-C260</f>
        <v>2</v>
      </c>
      <c r="D261" s="21">
        <f aca="true" t="shared" si="63" ref="D261:K261">+D259-D260</f>
        <v>2</v>
      </c>
      <c r="E261" s="22">
        <f t="shared" si="63"/>
        <v>2</v>
      </c>
      <c r="F261" s="83">
        <f t="shared" si="63"/>
        <v>0</v>
      </c>
      <c r="G261" s="56">
        <f t="shared" si="63"/>
        <v>0</v>
      </c>
      <c r="H261" s="19">
        <f t="shared" si="63"/>
        <v>0</v>
      </c>
      <c r="I261" s="56">
        <f t="shared" si="63"/>
        <v>0</v>
      </c>
      <c r="J261" s="22">
        <f t="shared" si="63"/>
        <v>0</v>
      </c>
      <c r="K261" s="57">
        <f t="shared" si="63"/>
        <v>0</v>
      </c>
      <c r="L261" t="s">
        <v>20</v>
      </c>
    </row>
    <row r="262" spans="1:11" ht="1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1:12" ht="24.75">
      <c r="A263" s="84" t="s">
        <v>86</v>
      </c>
      <c r="B263" s="29">
        <v>1</v>
      </c>
      <c r="C263" s="53">
        <v>1</v>
      </c>
      <c r="D263" s="35">
        <v>1</v>
      </c>
      <c r="E263" s="36">
        <v>1</v>
      </c>
      <c r="F263" s="3">
        <f>ROUNDDOWN(D263/2,0)*87.5/100</f>
        <v>0</v>
      </c>
      <c r="G263" s="3">
        <f>ROUNDDOWN(D263/2,0)*12.5/100</f>
        <v>0</v>
      </c>
      <c r="H263" s="35"/>
      <c r="I263" s="36"/>
      <c r="J263" s="3">
        <f>ROUNDDOWN(H263/2,0)*87.5/100</f>
        <v>0</v>
      </c>
      <c r="K263" s="3">
        <f>ROUNDDOWN(H263/2,0)*12.5/100</f>
        <v>0</v>
      </c>
      <c r="L263" t="s">
        <v>18</v>
      </c>
    </row>
    <row r="264" spans="1:12" ht="18.75" thickBot="1">
      <c r="A264" s="2"/>
      <c r="B264" s="29"/>
      <c r="C264" s="55">
        <v>1</v>
      </c>
      <c r="D264" s="41">
        <v>1</v>
      </c>
      <c r="E264" s="38">
        <v>1</v>
      </c>
      <c r="F264" s="9">
        <f>ROUNDDOWN(D264/2,0)*87.5/100</f>
        <v>0</v>
      </c>
      <c r="G264" s="9">
        <f>ROUNDDOWN(D264/2,0)*12.5/100</f>
        <v>0</v>
      </c>
      <c r="H264" s="37"/>
      <c r="I264" s="38"/>
      <c r="J264" s="9">
        <f>ROUNDDOWN(H264/2,0)*87.5/100</f>
        <v>0</v>
      </c>
      <c r="K264" s="9">
        <f>ROUNDDOWN(H264/2,0)*12.5/100</f>
        <v>0</v>
      </c>
      <c r="L264" t="s">
        <v>19</v>
      </c>
    </row>
    <row r="265" spans="1:12" ht="21" thickTop="1">
      <c r="A265" s="2"/>
      <c r="B265" s="29"/>
      <c r="C265" s="53">
        <f>+C263-C264</f>
        <v>0</v>
      </c>
      <c r="D265" s="21">
        <f aca="true" t="shared" si="64" ref="D265:K265">+D263-D264</f>
        <v>0</v>
      </c>
      <c r="E265" s="22">
        <f t="shared" si="64"/>
        <v>0</v>
      </c>
      <c r="F265" s="83">
        <f t="shared" si="64"/>
        <v>0</v>
      </c>
      <c r="G265" s="56">
        <f t="shared" si="64"/>
        <v>0</v>
      </c>
      <c r="H265" s="19">
        <f t="shared" si="64"/>
        <v>0</v>
      </c>
      <c r="I265" s="56">
        <f t="shared" si="64"/>
        <v>0</v>
      </c>
      <c r="J265" s="22">
        <f t="shared" si="64"/>
        <v>0</v>
      </c>
      <c r="K265" s="57">
        <f t="shared" si="64"/>
        <v>0</v>
      </c>
      <c r="L265" t="s">
        <v>20</v>
      </c>
    </row>
    <row r="266" spans="1:11" ht="1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</row>
    <row r="267" spans="1:12" ht="18">
      <c r="A267" s="81" t="s">
        <v>87</v>
      </c>
      <c r="B267" s="29">
        <v>1</v>
      </c>
      <c r="C267" s="53">
        <v>1</v>
      </c>
      <c r="D267" s="35">
        <v>1</v>
      </c>
      <c r="E267" s="36">
        <v>1</v>
      </c>
      <c r="F267" s="3">
        <f>ROUNDDOWN(D267/2,0)*87.5/100</f>
        <v>0</v>
      </c>
      <c r="G267" s="3">
        <f>ROUNDDOWN(D267/2,0)*12.5/100</f>
        <v>0</v>
      </c>
      <c r="H267" s="35"/>
      <c r="I267" s="36"/>
      <c r="J267" s="3">
        <f>ROUNDDOWN(H267/2,0)*87.5/100</f>
        <v>0</v>
      </c>
      <c r="K267" s="3">
        <f>ROUNDDOWN(H267/2,0)*12.5/100</f>
        <v>0</v>
      </c>
      <c r="L267" t="s">
        <v>18</v>
      </c>
    </row>
    <row r="268" spans="1:12" ht="18.75" thickBot="1">
      <c r="A268" s="2"/>
      <c r="B268" s="29"/>
      <c r="C268" s="55">
        <v>1</v>
      </c>
      <c r="D268" s="41">
        <v>1</v>
      </c>
      <c r="E268" s="38">
        <v>1</v>
      </c>
      <c r="F268" s="9">
        <f>ROUNDDOWN(D268/2,0)*87.5/100</f>
        <v>0</v>
      </c>
      <c r="G268" s="9">
        <f>ROUNDDOWN(D268/2,0)*12.5/100</f>
        <v>0</v>
      </c>
      <c r="H268" s="37"/>
      <c r="I268" s="38"/>
      <c r="J268" s="9">
        <f>ROUNDDOWN(H268/2,0)*87.5/100</f>
        <v>0</v>
      </c>
      <c r="K268" s="9">
        <f>ROUNDDOWN(H268/2,0)*12.5/100</f>
        <v>0</v>
      </c>
      <c r="L268" t="s">
        <v>19</v>
      </c>
    </row>
    <row r="269" spans="1:12" ht="21" thickTop="1">
      <c r="A269" s="2"/>
      <c r="B269" s="29"/>
      <c r="C269" s="53">
        <f>+C267-C268</f>
        <v>0</v>
      </c>
      <c r="D269" s="21">
        <f aca="true" t="shared" si="65" ref="D269:K269">+D267-D268</f>
        <v>0</v>
      </c>
      <c r="E269" s="22">
        <f t="shared" si="65"/>
        <v>0</v>
      </c>
      <c r="F269" s="83">
        <f t="shared" si="65"/>
        <v>0</v>
      </c>
      <c r="G269" s="56">
        <f t="shared" si="65"/>
        <v>0</v>
      </c>
      <c r="H269" s="19">
        <f t="shared" si="65"/>
        <v>0</v>
      </c>
      <c r="I269" s="56">
        <f t="shared" si="65"/>
        <v>0</v>
      </c>
      <c r="J269" s="22">
        <f t="shared" si="65"/>
        <v>0</v>
      </c>
      <c r="K269" s="57">
        <f t="shared" si="65"/>
        <v>0</v>
      </c>
      <c r="L269" t="s">
        <v>20</v>
      </c>
    </row>
    <row r="270" spans="1:11" ht="1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</row>
    <row r="271" spans="1:12" ht="18">
      <c r="A271" s="81" t="s">
        <v>88</v>
      </c>
      <c r="B271" s="29">
        <v>2</v>
      </c>
      <c r="C271" s="53">
        <v>2</v>
      </c>
      <c r="D271" s="35">
        <v>2</v>
      </c>
      <c r="E271" s="36">
        <v>1</v>
      </c>
      <c r="F271" s="36">
        <v>1</v>
      </c>
      <c r="G271" s="3">
        <v>0</v>
      </c>
      <c r="H271" s="35"/>
      <c r="I271" s="36"/>
      <c r="J271" s="3">
        <f>ROUNDDOWN(H271/2,0)*87.5/100</f>
        <v>0</v>
      </c>
      <c r="K271" s="3">
        <f>ROUNDDOWN(H271/2,0)*12.5/100</f>
        <v>0</v>
      </c>
      <c r="L271" t="s">
        <v>18</v>
      </c>
    </row>
    <row r="272" spans="1:12" ht="18.75" thickBot="1">
      <c r="A272" s="2"/>
      <c r="B272" s="29"/>
      <c r="C272" s="55">
        <v>1</v>
      </c>
      <c r="D272" s="41">
        <v>1</v>
      </c>
      <c r="E272" s="38">
        <v>1</v>
      </c>
      <c r="F272" s="9">
        <f>ROUNDDOWN(D272/2,0)*87.5/100</f>
        <v>0</v>
      </c>
      <c r="G272" s="9">
        <f>ROUNDDOWN(D272/2,0)*12.5/100</f>
        <v>0</v>
      </c>
      <c r="H272" s="37"/>
      <c r="I272" s="38"/>
      <c r="J272" s="9">
        <f>ROUNDDOWN(H272/2,0)*87.5/100</f>
        <v>0</v>
      </c>
      <c r="K272" s="9">
        <f>ROUNDDOWN(H272/2,0)*12.5/100</f>
        <v>0</v>
      </c>
      <c r="L272" t="s">
        <v>19</v>
      </c>
    </row>
    <row r="273" spans="1:12" ht="21" thickTop="1">
      <c r="A273" s="2"/>
      <c r="B273" s="29"/>
      <c r="C273" s="53">
        <f>+C271-C272</f>
        <v>1</v>
      </c>
      <c r="D273" s="21">
        <f aca="true" t="shared" si="66" ref="D273:K273">+D271-D272</f>
        <v>1</v>
      </c>
      <c r="E273" s="22">
        <f t="shared" si="66"/>
        <v>0</v>
      </c>
      <c r="F273" s="83">
        <f t="shared" si="66"/>
        <v>1</v>
      </c>
      <c r="G273" s="56">
        <f t="shared" si="66"/>
        <v>0</v>
      </c>
      <c r="H273" s="19">
        <f t="shared" si="66"/>
        <v>0</v>
      </c>
      <c r="I273" s="56">
        <f t="shared" si="66"/>
        <v>0</v>
      </c>
      <c r="J273" s="22">
        <f t="shared" si="66"/>
        <v>0</v>
      </c>
      <c r="K273" s="57">
        <f t="shared" si="66"/>
        <v>0</v>
      </c>
      <c r="L273" t="s">
        <v>20</v>
      </c>
    </row>
    <row r="274" spans="1:11" ht="1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</row>
    <row r="275" spans="1:12" ht="18">
      <c r="A275" s="81" t="s">
        <v>89</v>
      </c>
      <c r="B275" s="29">
        <v>2</v>
      </c>
      <c r="C275" s="53">
        <v>2</v>
      </c>
      <c r="D275" s="35">
        <v>2</v>
      </c>
      <c r="E275" s="36">
        <v>1</v>
      </c>
      <c r="F275" s="36">
        <v>1</v>
      </c>
      <c r="G275" s="3">
        <v>0</v>
      </c>
      <c r="H275" s="35"/>
      <c r="I275" s="36"/>
      <c r="J275" s="3">
        <f>ROUNDDOWN(H275/2,0)*87.5/100</f>
        <v>0</v>
      </c>
      <c r="K275" s="3">
        <f>ROUNDDOWN(H275/2,0)*12.5/100</f>
        <v>0</v>
      </c>
      <c r="L275" t="s">
        <v>18</v>
      </c>
    </row>
    <row r="276" spans="1:12" ht="18.75" thickBot="1">
      <c r="A276" s="2"/>
      <c r="B276" s="29"/>
      <c r="C276" s="55">
        <v>1</v>
      </c>
      <c r="D276" s="41">
        <v>1</v>
      </c>
      <c r="E276" s="38">
        <v>1</v>
      </c>
      <c r="F276" s="9">
        <f>ROUNDDOWN(D276/2,0)*87.5/100</f>
        <v>0</v>
      </c>
      <c r="G276" s="9">
        <f>ROUNDDOWN(D276/2,0)*12.5/100</f>
        <v>0</v>
      </c>
      <c r="H276" s="37"/>
      <c r="I276" s="38"/>
      <c r="J276" s="9">
        <f>ROUNDDOWN(H276/2,0)*87.5/100</f>
        <v>0</v>
      </c>
      <c r="K276" s="9">
        <f>ROUNDDOWN(H276/2,0)*12.5/100</f>
        <v>0</v>
      </c>
      <c r="L276" t="s">
        <v>19</v>
      </c>
    </row>
    <row r="277" spans="1:12" ht="21" thickTop="1">
      <c r="A277" s="2"/>
      <c r="B277" s="29"/>
      <c r="C277" s="53">
        <f>+C275-C276</f>
        <v>1</v>
      </c>
      <c r="D277" s="21">
        <f aca="true" t="shared" si="67" ref="D277:K277">+D275-D276</f>
        <v>1</v>
      </c>
      <c r="E277" s="22">
        <f t="shared" si="67"/>
        <v>0</v>
      </c>
      <c r="F277" s="83">
        <f t="shared" si="67"/>
        <v>1</v>
      </c>
      <c r="G277" s="56">
        <f t="shared" si="67"/>
        <v>0</v>
      </c>
      <c r="H277" s="19">
        <f t="shared" si="67"/>
        <v>0</v>
      </c>
      <c r="I277" s="56">
        <f t="shared" si="67"/>
        <v>0</v>
      </c>
      <c r="J277" s="22">
        <f t="shared" si="67"/>
        <v>0</v>
      </c>
      <c r="K277" s="57">
        <f t="shared" si="67"/>
        <v>0</v>
      </c>
      <c r="L277" t="s">
        <v>20</v>
      </c>
    </row>
    <row r="278" spans="1:11" ht="1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</row>
    <row r="279" spans="1:12" ht="18">
      <c r="A279" s="81" t="s">
        <v>90</v>
      </c>
      <c r="B279" s="29">
        <v>10</v>
      </c>
      <c r="C279" s="53">
        <v>10</v>
      </c>
      <c r="D279" s="35">
        <v>10</v>
      </c>
      <c r="E279" s="36">
        <v>9</v>
      </c>
      <c r="F279" s="36">
        <v>1</v>
      </c>
      <c r="G279" s="3">
        <v>0</v>
      </c>
      <c r="H279" s="35"/>
      <c r="I279" s="36"/>
      <c r="J279" s="3">
        <f>ROUNDDOWN(H279/2,0)*87.5/100</f>
        <v>0</v>
      </c>
      <c r="K279" s="3">
        <f>ROUNDDOWN(H279/2,0)*12.5/100</f>
        <v>0</v>
      </c>
      <c r="L279" t="s">
        <v>18</v>
      </c>
    </row>
    <row r="280" spans="1:12" ht="18.75" thickBot="1">
      <c r="A280" s="2"/>
      <c r="B280" s="29"/>
      <c r="C280" s="55">
        <v>7</v>
      </c>
      <c r="D280" s="37">
        <v>7</v>
      </c>
      <c r="E280" s="38">
        <v>6</v>
      </c>
      <c r="F280" s="38">
        <v>1</v>
      </c>
      <c r="G280" s="9">
        <v>0</v>
      </c>
      <c r="H280" s="37"/>
      <c r="I280" s="38"/>
      <c r="J280" s="9">
        <f>ROUNDDOWN(H280/2,0)*87.5/100</f>
        <v>0</v>
      </c>
      <c r="K280" s="9">
        <f>ROUNDDOWN(H280/2,0)*12.5/100</f>
        <v>0</v>
      </c>
      <c r="L280" t="s">
        <v>19</v>
      </c>
    </row>
    <row r="281" spans="1:12" ht="21" thickTop="1">
      <c r="A281" s="2"/>
      <c r="B281" s="29"/>
      <c r="C281" s="53">
        <f>+C279-C280</f>
        <v>3</v>
      </c>
      <c r="D281" s="21">
        <f aca="true" t="shared" si="68" ref="D281:K281">+D279-D280</f>
        <v>3</v>
      </c>
      <c r="E281" s="22">
        <f t="shared" si="68"/>
        <v>3</v>
      </c>
      <c r="F281" s="83">
        <f t="shared" si="68"/>
        <v>0</v>
      </c>
      <c r="G281" s="56">
        <f t="shared" si="68"/>
        <v>0</v>
      </c>
      <c r="H281" s="19">
        <f t="shared" si="68"/>
        <v>0</v>
      </c>
      <c r="I281" s="56">
        <f t="shared" si="68"/>
        <v>0</v>
      </c>
      <c r="J281" s="22">
        <f t="shared" si="68"/>
        <v>0</v>
      </c>
      <c r="K281" s="57">
        <f t="shared" si="68"/>
        <v>0</v>
      </c>
      <c r="L281" t="s">
        <v>20</v>
      </c>
    </row>
    <row r="282" spans="1:11" ht="1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</row>
    <row r="283" spans="1:12" ht="18">
      <c r="A283" s="81" t="s">
        <v>91</v>
      </c>
      <c r="B283" s="29">
        <v>1</v>
      </c>
      <c r="C283" s="53">
        <v>1</v>
      </c>
      <c r="D283" s="85">
        <v>1</v>
      </c>
      <c r="E283" s="86">
        <v>1</v>
      </c>
      <c r="F283" s="3">
        <f>ROUNDDOWN(D283/2,0)*87.5/100</f>
        <v>0</v>
      </c>
      <c r="G283" s="3">
        <f>ROUNDDOWN(D283/2,0)*12.5/100</f>
        <v>0</v>
      </c>
      <c r="H283" s="85"/>
      <c r="I283" s="86"/>
      <c r="J283" s="3">
        <f>ROUNDDOWN(H283/2,0)*87.5/100</f>
        <v>0</v>
      </c>
      <c r="K283" s="3">
        <f>ROUNDDOWN(H283/2,0)*12.5/100</f>
        <v>0</v>
      </c>
      <c r="L283" t="s">
        <v>18</v>
      </c>
    </row>
    <row r="284" spans="1:12" ht="18.75" thickBot="1">
      <c r="A284" s="2"/>
      <c r="B284" s="29"/>
      <c r="C284" s="55">
        <v>1</v>
      </c>
      <c r="D284" s="87">
        <v>1</v>
      </c>
      <c r="E284" s="88">
        <v>1</v>
      </c>
      <c r="F284" s="9">
        <f>ROUNDDOWN(D284/2,0)*87.5/100</f>
        <v>0</v>
      </c>
      <c r="G284" s="9">
        <f>ROUNDDOWN(D284/2,0)*12.5/100</f>
        <v>0</v>
      </c>
      <c r="H284" s="87"/>
      <c r="I284" s="88"/>
      <c r="J284" s="9">
        <f>ROUNDDOWN(H284/2,0)*87.5/100</f>
        <v>0</v>
      </c>
      <c r="K284" s="9">
        <f>ROUNDDOWN(H284/2,0)*12.5/100</f>
        <v>0</v>
      </c>
      <c r="L284" t="s">
        <v>19</v>
      </c>
    </row>
    <row r="285" spans="1:12" ht="21" thickTop="1">
      <c r="A285" s="2"/>
      <c r="B285" s="29"/>
      <c r="C285" s="53">
        <f>+C283-C284</f>
        <v>0</v>
      </c>
      <c r="D285" s="21">
        <f aca="true" t="shared" si="69" ref="D285:K285">+D283-D284</f>
        <v>0</v>
      </c>
      <c r="E285" s="22">
        <f t="shared" si="69"/>
        <v>0</v>
      </c>
      <c r="F285" s="83">
        <f t="shared" si="69"/>
        <v>0</v>
      </c>
      <c r="G285" s="56">
        <f t="shared" si="69"/>
        <v>0</v>
      </c>
      <c r="H285" s="19">
        <f t="shared" si="69"/>
        <v>0</v>
      </c>
      <c r="I285" s="56">
        <f t="shared" si="69"/>
        <v>0</v>
      </c>
      <c r="J285" s="22">
        <f t="shared" si="69"/>
        <v>0</v>
      </c>
      <c r="K285" s="57">
        <f t="shared" si="69"/>
        <v>0</v>
      </c>
      <c r="L285" t="s">
        <v>20</v>
      </c>
    </row>
    <row r="286" spans="1:11" ht="1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1:12" ht="18">
      <c r="A287" s="81" t="s">
        <v>92</v>
      </c>
      <c r="B287" s="29">
        <v>7</v>
      </c>
      <c r="C287" s="53">
        <v>7</v>
      </c>
      <c r="D287" s="35">
        <v>7</v>
      </c>
      <c r="E287" s="36">
        <v>4</v>
      </c>
      <c r="F287" s="36">
        <v>3</v>
      </c>
      <c r="G287" s="3">
        <v>0</v>
      </c>
      <c r="H287" s="35"/>
      <c r="I287" s="36"/>
      <c r="J287" s="3">
        <f>ROUNDDOWN(H287/2,0)*87.5/100</f>
        <v>0</v>
      </c>
      <c r="K287" s="3">
        <f>ROUNDDOWN(H287/2,0)*12.5/100</f>
        <v>0</v>
      </c>
      <c r="L287" t="s">
        <v>18</v>
      </c>
    </row>
    <row r="288" spans="1:12" ht="18.75" thickBot="1">
      <c r="A288" s="2"/>
      <c r="B288" s="29"/>
      <c r="C288" s="55">
        <v>5</v>
      </c>
      <c r="D288" s="37">
        <v>5</v>
      </c>
      <c r="E288" s="38">
        <v>3</v>
      </c>
      <c r="F288" s="38">
        <v>2</v>
      </c>
      <c r="G288" s="9">
        <v>0</v>
      </c>
      <c r="H288" s="37"/>
      <c r="I288" s="38"/>
      <c r="J288" s="9">
        <f>ROUNDDOWN(H288/2,0)*87.5/100</f>
        <v>0</v>
      </c>
      <c r="K288" s="9">
        <f>ROUNDDOWN(H288/2,0)*12.5/100</f>
        <v>0</v>
      </c>
      <c r="L288" t="s">
        <v>19</v>
      </c>
    </row>
    <row r="289" spans="1:12" ht="21" thickTop="1">
      <c r="A289" s="2"/>
      <c r="B289" s="29"/>
      <c r="C289" s="53">
        <f>+C287-C288</f>
        <v>2</v>
      </c>
      <c r="D289" s="21">
        <f aca="true" t="shared" si="70" ref="D289:K289">+D287-D288</f>
        <v>2</v>
      </c>
      <c r="E289" s="22">
        <f t="shared" si="70"/>
        <v>1</v>
      </c>
      <c r="F289" s="83">
        <f t="shared" si="70"/>
        <v>1</v>
      </c>
      <c r="G289" s="56">
        <f t="shared" si="70"/>
        <v>0</v>
      </c>
      <c r="H289" s="19">
        <f t="shared" si="70"/>
        <v>0</v>
      </c>
      <c r="I289" s="56">
        <f t="shared" si="70"/>
        <v>0</v>
      </c>
      <c r="J289" s="22">
        <f t="shared" si="70"/>
        <v>0</v>
      </c>
      <c r="K289" s="57">
        <f t="shared" si="70"/>
        <v>0</v>
      </c>
      <c r="L289" t="s">
        <v>20</v>
      </c>
    </row>
    <row r="290" spans="1:11" ht="1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1:12" ht="18">
      <c r="A291" s="81" t="s">
        <v>93</v>
      </c>
      <c r="B291" s="29">
        <v>8</v>
      </c>
      <c r="C291" s="53">
        <v>8</v>
      </c>
      <c r="D291" s="35">
        <v>8</v>
      </c>
      <c r="E291" s="36">
        <v>5</v>
      </c>
      <c r="F291" s="36">
        <v>3</v>
      </c>
      <c r="G291" s="3">
        <v>0</v>
      </c>
      <c r="H291" s="35"/>
      <c r="I291" s="36"/>
      <c r="J291" s="3">
        <f>ROUNDDOWN(H291/2,0)*87.5/100</f>
        <v>0</v>
      </c>
      <c r="K291" s="3">
        <f>ROUNDDOWN(H291/2,0)*12.5/100</f>
        <v>0</v>
      </c>
      <c r="L291" t="s">
        <v>18</v>
      </c>
    </row>
    <row r="292" spans="1:12" ht="18.75" thickBot="1">
      <c r="A292" s="2"/>
      <c r="B292" s="29"/>
      <c r="C292" s="55">
        <v>6</v>
      </c>
      <c r="D292" s="37">
        <v>6</v>
      </c>
      <c r="E292" s="38">
        <v>3</v>
      </c>
      <c r="F292" s="38">
        <v>3</v>
      </c>
      <c r="G292" s="9">
        <v>0</v>
      </c>
      <c r="H292" s="37"/>
      <c r="I292" s="38"/>
      <c r="J292" s="9">
        <f>ROUNDDOWN(H292/2,0)*87.5/100</f>
        <v>0</v>
      </c>
      <c r="K292" s="9">
        <f>ROUNDDOWN(H292/2,0)*12.5/100</f>
        <v>0</v>
      </c>
      <c r="L292" t="s">
        <v>19</v>
      </c>
    </row>
    <row r="293" spans="1:12" ht="21" thickTop="1">
      <c r="A293" s="2"/>
      <c r="B293" s="29"/>
      <c r="C293" s="53">
        <f>+C291-C292</f>
        <v>2</v>
      </c>
      <c r="D293" s="21">
        <f aca="true" t="shared" si="71" ref="D293:K293">+D291-D292</f>
        <v>2</v>
      </c>
      <c r="E293" s="22">
        <f t="shared" si="71"/>
        <v>2</v>
      </c>
      <c r="F293" s="83">
        <f t="shared" si="71"/>
        <v>0</v>
      </c>
      <c r="G293" s="56">
        <f t="shared" si="71"/>
        <v>0</v>
      </c>
      <c r="H293" s="19">
        <f t="shared" si="71"/>
        <v>0</v>
      </c>
      <c r="I293" s="56">
        <f t="shared" si="71"/>
        <v>0</v>
      </c>
      <c r="J293" s="22">
        <f t="shared" si="71"/>
        <v>0</v>
      </c>
      <c r="K293" s="57">
        <f t="shared" si="71"/>
        <v>0</v>
      </c>
      <c r="L293" t="s">
        <v>20</v>
      </c>
    </row>
    <row r="294" spans="1:11" ht="1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1:11" ht="15">
      <c r="A295" s="47"/>
      <c r="B295" s="51"/>
      <c r="C295" s="33"/>
      <c r="D295" s="48"/>
      <c r="E295" s="43"/>
      <c r="F295" s="50"/>
      <c r="G295" s="46"/>
      <c r="H295" s="48"/>
      <c r="I295" s="44"/>
      <c r="J295" s="45"/>
      <c r="K295" s="45"/>
    </row>
    <row r="296" spans="1:11" ht="15">
      <c r="A296" s="47"/>
      <c r="B296" s="51"/>
      <c r="C296" s="33"/>
      <c r="D296" s="48"/>
      <c r="E296" s="43"/>
      <c r="F296" s="50"/>
      <c r="G296" s="46"/>
      <c r="H296" s="48"/>
      <c r="I296" s="44"/>
      <c r="J296" s="45"/>
      <c r="K296" s="45"/>
    </row>
    <row r="297" spans="1:11" ht="20.25">
      <c r="A297" s="47" t="s">
        <v>97</v>
      </c>
      <c r="B297" s="51"/>
      <c r="C297" s="33"/>
      <c r="D297" s="31"/>
      <c r="E297" s="32"/>
      <c r="F297" s="31"/>
      <c r="G297" s="31"/>
      <c r="H297" s="31"/>
      <c r="I297" s="31"/>
      <c r="J297" s="31"/>
      <c r="K297" s="31"/>
    </row>
    <row r="298" spans="1:11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1:11" ht="15">
      <c r="A299" s="47" t="s">
        <v>95</v>
      </c>
      <c r="B299" s="51"/>
      <c r="C299" s="33"/>
      <c r="D299" s="48"/>
      <c r="E299" s="43"/>
      <c r="F299" s="45"/>
      <c r="G299" s="46"/>
      <c r="H299" s="48"/>
      <c r="I299" s="44"/>
      <c r="J299" s="45"/>
      <c r="K299" s="45"/>
    </row>
    <row r="300" spans="1:11" ht="15">
      <c r="A300" s="47"/>
      <c r="B300" s="51"/>
      <c r="C300" s="33"/>
      <c r="D300" s="48"/>
      <c r="E300" s="43"/>
      <c r="F300" s="45"/>
      <c r="G300" s="46"/>
      <c r="H300" s="48"/>
      <c r="I300" s="44"/>
      <c r="J300" s="45"/>
      <c r="K300" s="45"/>
    </row>
    <row r="301" spans="1:11" ht="15">
      <c r="A301" s="47"/>
      <c r="B301" s="51"/>
      <c r="C301" s="33"/>
      <c r="D301" s="31"/>
      <c r="E301" s="31"/>
      <c r="F301" s="31"/>
      <c r="G301" s="31"/>
      <c r="H301" s="31"/>
      <c r="I301" s="31"/>
      <c r="J301" s="31"/>
      <c r="K301" s="31"/>
    </row>
    <row r="302" spans="1:11" ht="15">
      <c r="A302" s="33" t="s">
        <v>96</v>
      </c>
      <c r="B302" s="33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1:11" ht="15">
      <c r="A303" s="47"/>
      <c r="B303" s="51"/>
      <c r="C303" s="33"/>
      <c r="D303" s="48"/>
      <c r="E303" s="43"/>
      <c r="F303" s="45"/>
      <c r="G303" s="46"/>
      <c r="H303" s="48"/>
      <c r="I303" s="44"/>
      <c r="J303" s="45"/>
      <c r="K303" s="45"/>
    </row>
    <row r="304" spans="1:11" ht="15">
      <c r="A304" s="90" t="s">
        <v>98</v>
      </c>
      <c r="B304" s="51"/>
      <c r="C304" s="33"/>
      <c r="D304" s="48"/>
      <c r="E304" s="43"/>
      <c r="F304" s="45"/>
      <c r="G304" s="46"/>
      <c r="H304" s="48"/>
      <c r="I304" s="44"/>
      <c r="J304" s="45"/>
      <c r="K304" s="45"/>
    </row>
    <row r="305" spans="1:11" ht="20.25">
      <c r="A305" s="47"/>
      <c r="B305" s="51"/>
      <c r="C305" s="33"/>
      <c r="D305" s="31"/>
      <c r="E305" s="32"/>
      <c r="F305" s="31"/>
      <c r="G305" s="31"/>
      <c r="H305" s="31"/>
      <c r="I305" s="31"/>
      <c r="J305" s="31"/>
      <c r="K305" s="31"/>
    </row>
    <row r="306" spans="1:11" ht="15">
      <c r="A306" s="33" t="s">
        <v>99</v>
      </c>
      <c r="B306" s="33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 ht="15">
      <c r="A307" s="47"/>
      <c r="B307" s="51"/>
      <c r="C307" s="33"/>
      <c r="D307" s="48"/>
      <c r="E307" s="43"/>
      <c r="F307" s="50"/>
      <c r="G307" s="46"/>
      <c r="H307" s="48"/>
      <c r="I307" s="44"/>
      <c r="J307" s="45"/>
      <c r="K307" s="45"/>
    </row>
    <row r="308" spans="1:11" ht="15">
      <c r="A308" s="47" t="s">
        <v>100</v>
      </c>
      <c r="B308" s="51"/>
      <c r="C308" s="33"/>
      <c r="D308" s="48"/>
      <c r="E308" s="43"/>
      <c r="F308" s="45"/>
      <c r="G308" s="46"/>
      <c r="H308" s="48"/>
      <c r="I308" s="44"/>
      <c r="J308" s="45"/>
      <c r="K308" s="45"/>
    </row>
    <row r="309" spans="1:11" ht="20.25">
      <c r="A309" s="47"/>
      <c r="B309" s="51"/>
      <c r="C309" s="33"/>
      <c r="D309" s="31"/>
      <c r="E309" s="32"/>
      <c r="F309" s="32"/>
      <c r="G309" s="31"/>
      <c r="H309" s="31"/>
      <c r="I309" s="31"/>
      <c r="J309" s="31"/>
      <c r="K309" s="31"/>
    </row>
    <row r="310" spans="1:11" ht="15">
      <c r="A310" s="33" t="s">
        <v>101</v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ht="15">
      <c r="A311" s="47"/>
      <c r="B311" s="51"/>
      <c r="C311" s="33"/>
      <c r="D311" s="48"/>
      <c r="E311" s="43"/>
      <c r="F311" s="50"/>
      <c r="G311" s="46"/>
      <c r="H311" s="48"/>
      <c r="I311" s="44"/>
      <c r="J311" s="45"/>
      <c r="K311" s="45"/>
    </row>
    <row r="312" spans="1:11" ht="29.25">
      <c r="A312" s="47" t="s">
        <v>102</v>
      </c>
      <c r="B312" s="51"/>
      <c r="C312" s="33"/>
      <c r="D312" s="48"/>
      <c r="E312" s="43"/>
      <c r="F312" s="50"/>
      <c r="G312" s="46"/>
      <c r="H312" s="48"/>
      <c r="I312" s="44"/>
      <c r="J312" s="45"/>
      <c r="K312" s="45"/>
    </row>
    <row r="313" spans="1:11" ht="20.25">
      <c r="A313" s="47"/>
      <c r="B313" s="51"/>
      <c r="C313" s="33"/>
      <c r="D313" s="31"/>
      <c r="E313" s="32"/>
      <c r="F313" s="31"/>
      <c r="G313" s="31"/>
      <c r="H313" s="31"/>
      <c r="I313" s="31"/>
      <c r="J313" s="31"/>
      <c r="K313" s="31"/>
    </row>
    <row r="314" spans="1:11" ht="15">
      <c r="A314" s="33" t="s">
        <v>104</v>
      </c>
      <c r="B314" s="33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1:11" ht="15">
      <c r="A315" s="47"/>
      <c r="B315" s="51"/>
      <c r="C315" s="33"/>
      <c r="D315" s="48"/>
      <c r="E315" s="43"/>
      <c r="F315" s="45"/>
      <c r="G315" s="46"/>
      <c r="H315" s="48"/>
      <c r="I315" s="44"/>
      <c r="J315" s="45"/>
      <c r="K315" s="45"/>
    </row>
    <row r="316" spans="1:11" ht="15">
      <c r="A316" s="47" t="s">
        <v>103</v>
      </c>
      <c r="B316" s="51"/>
      <c r="C316" s="33"/>
      <c r="D316" s="48"/>
      <c r="E316" s="43"/>
      <c r="F316" s="45"/>
      <c r="G316" s="46"/>
      <c r="H316" s="48"/>
      <c r="I316" s="44"/>
      <c r="J316" s="45"/>
      <c r="K316" s="45"/>
    </row>
    <row r="317" spans="1:11" ht="20.25">
      <c r="A317" s="47"/>
      <c r="B317" s="51"/>
      <c r="C317" s="33"/>
      <c r="D317" s="31"/>
      <c r="E317" s="32"/>
      <c r="F317" s="31"/>
      <c r="G317" s="31"/>
      <c r="H317" s="31"/>
      <c r="I317" s="31"/>
      <c r="J317" s="31"/>
      <c r="K317" s="31"/>
    </row>
    <row r="318" spans="1:11" ht="15">
      <c r="A318" s="33" t="s">
        <v>105</v>
      </c>
      <c r="B318" s="33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1:11" ht="15">
      <c r="A319" s="47"/>
      <c r="B319" s="51"/>
      <c r="C319" s="33"/>
      <c r="D319" s="48"/>
      <c r="E319" s="43"/>
      <c r="F319" s="50"/>
      <c r="G319" s="46"/>
      <c r="H319" s="48"/>
      <c r="I319" s="48"/>
      <c r="J319" s="45"/>
      <c r="K319" s="45"/>
    </row>
    <row r="320" spans="1:11" ht="15">
      <c r="A320" s="47"/>
      <c r="B320" s="51"/>
      <c r="C320" s="33"/>
      <c r="D320" s="48"/>
      <c r="E320" s="43"/>
      <c r="F320" s="50"/>
      <c r="G320" s="46"/>
      <c r="H320" s="48"/>
      <c r="I320" s="48"/>
      <c r="J320" s="45"/>
      <c r="K320" s="45"/>
    </row>
    <row r="321" spans="1:11" ht="20.25">
      <c r="A321" s="47"/>
      <c r="B321" s="51"/>
      <c r="C321" s="33"/>
      <c r="D321" s="31"/>
      <c r="E321" s="49"/>
      <c r="F321" s="31"/>
      <c r="G321" s="31"/>
      <c r="H321" s="31"/>
      <c r="I321" s="32"/>
      <c r="J321" s="31"/>
      <c r="K321" s="31"/>
    </row>
    <row r="322" spans="1:1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</row>
  </sheetData>
  <sheetProtection/>
  <mergeCells count="5">
    <mergeCell ref="D2:G2"/>
    <mergeCell ref="H2:K2"/>
    <mergeCell ref="F3:G3"/>
    <mergeCell ref="B1:B4"/>
    <mergeCell ref="C1:C4"/>
  </mergeCells>
  <printOptions gridLines="1"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2015-08-05T08:03:18Z</cp:lastPrinted>
  <dcterms:created xsi:type="dcterms:W3CDTF">2013-01-23T10:55:10Z</dcterms:created>
  <dcterms:modified xsi:type="dcterms:W3CDTF">2015-08-05T09:16:25Z</dcterms:modified>
  <cp:category/>
  <cp:version/>
  <cp:contentType/>
  <cp:contentStatus/>
</cp:coreProperties>
</file>